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192.168.1.222\Share\0400_登録鳶・土工基幹技能者事業\0260_２０２６年度講習\0100_Ⅰ期 _2026年6月\000_ホームページ掲載\"/>
    </mc:Choice>
  </mc:AlternateContent>
  <xr:revisionPtr revIDLastSave="0" documentId="13_ncr:1_{7008EF44-20D9-4820-BB70-655DCC07E7B3}" xr6:coauthVersionLast="47" xr6:coauthVersionMax="47" xr10:uidLastSave="{00000000-0000-0000-0000-000000000000}"/>
  <bookViews>
    <workbookView xWindow="-120" yWindow="-120" windowWidth="29040" windowHeight="15720" xr2:uid="{00000000-000D-0000-FFFF-FFFF00000000}"/>
  </bookViews>
  <sheets>
    <sheet name="実務経験証明書" sheetId="3" r:id="rId1"/>
    <sheet name="早見表" sheetId="4" state="hidden" r:id="rId2"/>
  </sheets>
  <definedNames>
    <definedName name="_xlnm.Print_Area" localSheetId="0">実務経験証明書!$B$1:$Q$47</definedName>
    <definedName name="職長欄">実務経験証明書!$T$47:$T$50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5" i="4" l="1"/>
  <c r="H6" i="4"/>
  <c r="H7" i="4"/>
  <c r="L36" i="3"/>
  <c r="N36" i="3"/>
  <c r="S36" i="3"/>
  <c r="T36" i="3"/>
  <c r="U36" i="3"/>
  <c r="V36" i="3"/>
  <c r="H8" i="4"/>
  <c r="H9" i="4"/>
  <c r="L7" i="4"/>
  <c r="L6" i="4"/>
  <c r="L5" i="4"/>
  <c r="L4" i="4"/>
  <c r="L3" i="4"/>
  <c r="L38" i="4"/>
  <c r="H38" i="4"/>
  <c r="L37" i="4"/>
  <c r="H37" i="4"/>
  <c r="L36" i="4"/>
  <c r="H36" i="4"/>
  <c r="L35" i="4"/>
  <c r="H35" i="4"/>
  <c r="L34" i="4"/>
  <c r="H34" i="4"/>
  <c r="L33" i="4"/>
  <c r="H33" i="4"/>
  <c r="L32" i="4"/>
  <c r="H32" i="4"/>
  <c r="L31" i="4"/>
  <c r="H31" i="4"/>
  <c r="L30" i="4"/>
  <c r="H30" i="4"/>
  <c r="L29" i="4"/>
  <c r="H29" i="4"/>
  <c r="L28" i="4"/>
  <c r="H28" i="4"/>
  <c r="L27" i="4"/>
  <c r="H27" i="4"/>
  <c r="L26" i="4"/>
  <c r="H26" i="4"/>
  <c r="L25" i="4"/>
  <c r="H25" i="4"/>
  <c r="L24" i="4"/>
  <c r="H24" i="4"/>
  <c r="L23" i="4"/>
  <c r="H23" i="4"/>
  <c r="L22" i="4"/>
  <c r="H22" i="4"/>
  <c r="L21" i="4"/>
  <c r="H21" i="4"/>
  <c r="L20" i="4"/>
  <c r="H20" i="4"/>
  <c r="L19" i="4"/>
  <c r="H19" i="4"/>
  <c r="L18" i="4"/>
  <c r="H18" i="4"/>
  <c r="L17" i="4"/>
  <c r="H17" i="4"/>
  <c r="L16" i="4"/>
  <c r="H16" i="4"/>
  <c r="L15" i="4"/>
  <c r="H15" i="4"/>
  <c r="L14" i="4"/>
  <c r="H14" i="4"/>
  <c r="L13" i="4"/>
  <c r="H13" i="4"/>
  <c r="L12" i="4"/>
  <c r="H12" i="4"/>
  <c r="L11" i="4"/>
  <c r="H11" i="4"/>
  <c r="L10" i="4"/>
  <c r="H10" i="4"/>
  <c r="W40" i="3"/>
  <c r="V40" i="3"/>
  <c r="W39" i="3"/>
  <c r="V39" i="3"/>
  <c r="V37" i="3"/>
  <c r="W37" i="3" s="1"/>
  <c r="U37" i="3"/>
  <c r="T37" i="3"/>
  <c r="S37" i="3"/>
  <c r="N37" i="3"/>
  <c r="L37" i="3"/>
  <c r="V35" i="3"/>
  <c r="U35" i="3"/>
  <c r="T35" i="3"/>
  <c r="S35" i="3"/>
  <c r="N35" i="3"/>
  <c r="L35" i="3"/>
  <c r="V34" i="3"/>
  <c r="W34" i="3" s="1"/>
  <c r="U34" i="3"/>
  <c r="T34" i="3"/>
  <c r="S34" i="3"/>
  <c r="N34" i="3"/>
  <c r="L34" i="3"/>
  <c r="V33" i="3"/>
  <c r="W33" i="3" s="1"/>
  <c r="X33" i="3" s="1"/>
  <c r="U33" i="3"/>
  <c r="T33" i="3"/>
  <c r="S33" i="3"/>
  <c r="N33" i="3"/>
  <c r="L33" i="3"/>
  <c r="V32" i="3"/>
  <c r="U32" i="3"/>
  <c r="T32" i="3"/>
  <c r="S32" i="3"/>
  <c r="N32" i="3"/>
  <c r="L32" i="3"/>
  <c r="V31" i="3"/>
  <c r="U31" i="3"/>
  <c r="T31" i="3"/>
  <c r="S31" i="3"/>
  <c r="N31" i="3"/>
  <c r="L31" i="3"/>
  <c r="V30" i="3"/>
  <c r="W30" i="3" s="1"/>
  <c r="U30" i="3"/>
  <c r="T30" i="3"/>
  <c r="S30" i="3"/>
  <c r="N30" i="3"/>
  <c r="L30" i="3"/>
  <c r="V29" i="3"/>
  <c r="W29" i="3" s="1"/>
  <c r="X29" i="3" s="1"/>
  <c r="U29" i="3"/>
  <c r="T29" i="3"/>
  <c r="S29" i="3"/>
  <c r="N29" i="3"/>
  <c r="L29" i="3"/>
  <c r="V28" i="3"/>
  <c r="U28" i="3"/>
  <c r="T28" i="3"/>
  <c r="S28" i="3"/>
  <c r="N28" i="3"/>
  <c r="L28" i="3"/>
  <c r="V27" i="3"/>
  <c r="U27" i="3"/>
  <c r="T27" i="3"/>
  <c r="S27" i="3"/>
  <c r="N27" i="3"/>
  <c r="L27" i="3"/>
  <c r="V26" i="3"/>
  <c r="W26" i="3" s="1"/>
  <c r="U26" i="3"/>
  <c r="T26" i="3"/>
  <c r="S26" i="3"/>
  <c r="N26" i="3"/>
  <c r="L26" i="3"/>
  <c r="U25" i="3"/>
  <c r="V25" i="3" s="1"/>
  <c r="W25" i="3" s="1"/>
  <c r="X25" i="3" s="1"/>
  <c r="L25" i="3" s="1"/>
  <c r="T25" i="3"/>
  <c r="S25" i="3"/>
  <c r="U24" i="3"/>
  <c r="V24" i="3" s="1"/>
  <c r="T24" i="3"/>
  <c r="S24" i="3"/>
  <c r="U23" i="3"/>
  <c r="V23" i="3" s="1"/>
  <c r="T23" i="3"/>
  <c r="S23" i="3"/>
  <c r="U22" i="3"/>
  <c r="V22" i="3" s="1"/>
  <c r="W22" i="3" s="1"/>
  <c r="T22" i="3"/>
  <c r="U21" i="3"/>
  <c r="V21" i="3" s="1"/>
  <c r="W21" i="3" s="1"/>
  <c r="T21" i="3"/>
  <c r="S21" i="3"/>
  <c r="W36" i="3" l="1"/>
  <c r="X36" i="3" s="1"/>
  <c r="Z39" i="3"/>
  <c r="W24" i="3"/>
  <c r="X24" i="3" s="1"/>
  <c r="W32" i="3"/>
  <c r="X32" i="3" s="1"/>
  <c r="Y32" i="3" s="1"/>
  <c r="X34" i="3"/>
  <c r="Y34" i="3" s="1"/>
  <c r="V38" i="3"/>
  <c r="W28" i="3"/>
  <c r="X28" i="3" s="1"/>
  <c r="Y28" i="3" s="1"/>
  <c r="X37" i="3"/>
  <c r="Y37" i="3" s="1"/>
  <c r="Z40" i="3"/>
  <c r="X21" i="3"/>
  <c r="X22" i="3"/>
  <c r="W23" i="3"/>
  <c r="Y25" i="3"/>
  <c r="N25" i="3" s="1"/>
  <c r="X26" i="3"/>
  <c r="Y26" i="3" s="1"/>
  <c r="W27" i="3"/>
  <c r="Y29" i="3"/>
  <c r="X30" i="3"/>
  <c r="Y30" i="3" s="1"/>
  <c r="W31" i="3"/>
  <c r="X31" i="3" s="1"/>
  <c r="Y33" i="3"/>
  <c r="W35" i="3"/>
  <c r="X39" i="3"/>
  <c r="Y39" i="3" s="1"/>
  <c r="X40" i="3"/>
  <c r="Y40" i="3" s="1"/>
  <c r="Y36" i="3" l="1"/>
  <c r="Y24" i="3"/>
  <c r="N24" i="3" s="1"/>
  <c r="L24" i="3"/>
  <c r="Y22" i="3"/>
  <c r="W38" i="3"/>
  <c r="Z38" i="3" s="1"/>
  <c r="X27" i="3"/>
  <c r="Y27" i="3" s="1"/>
  <c r="Y31" i="3"/>
  <c r="Y21" i="3"/>
  <c r="X23" i="3"/>
  <c r="X35" i="3"/>
  <c r="Y35" i="3" s="1"/>
  <c r="X38" i="3" l="1"/>
  <c r="Y23" i="3"/>
  <c r="L38" i="3" l="1"/>
  <c r="L21" i="3"/>
  <c r="Y38" i="3"/>
  <c r="N38" i="3" l="1"/>
  <c r="N21"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N45" authorId="0" shapeId="0" xr:uid="{6EF67547-BEE2-4572-86E9-5397B16202A1}">
      <text>
        <r>
          <rPr>
            <sz val="14"/>
            <color indexed="81"/>
            <rFont val="MS P ゴシック"/>
            <family val="3"/>
            <charset val="128"/>
          </rPr>
          <t>必ず自署で記入してください。</t>
        </r>
        <r>
          <rPr>
            <sz val="9"/>
            <color indexed="81"/>
            <rFont val="MS P ゴシック"/>
            <family val="3"/>
            <charset val="128"/>
          </rPr>
          <t xml:space="preserve">
</t>
        </r>
      </text>
    </comment>
  </commentList>
</comments>
</file>

<file path=xl/sharedStrings.xml><?xml version="1.0" encoding="utf-8"?>
<sst xmlns="http://schemas.openxmlformats.org/spreadsheetml/2006/main" count="194" uniqueCount="126">
  <si>
    <t>登録鳶・土工基幹技能者実務経験証明書</t>
    <rPh sb="0" eb="2">
      <t>トウロク</t>
    </rPh>
    <rPh sb="2" eb="3">
      <t>トビ</t>
    </rPh>
    <rPh sb="4" eb="6">
      <t>ドコウ</t>
    </rPh>
    <rPh sb="6" eb="11">
      <t>キカンギノウシャ</t>
    </rPh>
    <rPh sb="11" eb="13">
      <t>ジツム</t>
    </rPh>
    <rPh sb="13" eb="15">
      <t>ケイケン</t>
    </rPh>
    <rPh sb="15" eb="18">
      <t>ショウメイショ</t>
    </rPh>
    <phoneticPr fontId="1"/>
  </si>
  <si>
    <t>　　　　　所在地</t>
    <rPh sb="5" eb="8">
      <t>ショザイチ</t>
    </rPh>
    <phoneticPr fontId="1"/>
  </si>
  <si>
    <t>証明者の範囲：</t>
    <rPh sb="0" eb="2">
      <t>ショウメイ</t>
    </rPh>
    <rPh sb="2" eb="3">
      <t>シャ</t>
    </rPh>
    <rPh sb="4" eb="6">
      <t>ハンイ</t>
    </rPh>
    <phoneticPr fontId="1"/>
  </si>
  <si>
    <t>証明者との関係</t>
    <rPh sb="0" eb="2">
      <t>ショウメイ</t>
    </rPh>
    <rPh sb="2" eb="3">
      <t>シャ</t>
    </rPh>
    <rPh sb="5" eb="7">
      <t>カンケイ</t>
    </rPh>
    <phoneticPr fontId="1"/>
  </si>
  <si>
    <t>生年月日</t>
    <rPh sb="0" eb="2">
      <t>セイネン</t>
    </rPh>
    <rPh sb="2" eb="4">
      <t>ガッピ</t>
    </rPh>
    <phoneticPr fontId="1"/>
  </si>
  <si>
    <t>使用者の名称</t>
    <rPh sb="0" eb="3">
      <t>シヨウシャ</t>
    </rPh>
    <rPh sb="4" eb="6">
      <t>メイショウ</t>
    </rPh>
    <phoneticPr fontId="1"/>
  </si>
  <si>
    <t>職長欄</t>
    <rPh sb="0" eb="2">
      <t>ショクチョウ</t>
    </rPh>
    <rPh sb="2" eb="3">
      <t>ラン</t>
    </rPh>
    <phoneticPr fontId="1"/>
  </si>
  <si>
    <t>実務経験の内容</t>
    <rPh sb="0" eb="2">
      <t>ジツム</t>
    </rPh>
    <rPh sb="2" eb="4">
      <t>ケイケン</t>
    </rPh>
    <rPh sb="5" eb="7">
      <t>ナイヨウ</t>
    </rPh>
    <phoneticPr fontId="1"/>
  </si>
  <si>
    <t>　誓 約 欄　</t>
    <rPh sb="1" eb="2">
      <t>チカイ</t>
    </rPh>
    <rPh sb="3" eb="4">
      <t>ヤク</t>
    </rPh>
    <rPh sb="5" eb="6">
      <t>ラン</t>
    </rPh>
    <phoneticPr fontId="1"/>
  </si>
  <si>
    <t>この証明事項に事実と相違がある場合には合格を取り消されても異存のないことを誓約いたします。</t>
    <rPh sb="2" eb="4">
      <t>ショウメイ</t>
    </rPh>
    <rPh sb="4" eb="6">
      <t>ジコウ</t>
    </rPh>
    <rPh sb="7" eb="9">
      <t>ジジツ</t>
    </rPh>
    <rPh sb="10" eb="12">
      <t>ソウイ</t>
    </rPh>
    <rPh sb="15" eb="17">
      <t>バアイ</t>
    </rPh>
    <rPh sb="19" eb="21">
      <t>ゴウカク</t>
    </rPh>
    <rPh sb="22" eb="23">
      <t>ト</t>
    </rPh>
    <rPh sb="24" eb="25">
      <t>ケ</t>
    </rPh>
    <rPh sb="29" eb="31">
      <t>イゾン</t>
    </rPh>
    <rPh sb="37" eb="39">
      <t>セイヤク</t>
    </rPh>
    <phoneticPr fontId="1"/>
  </si>
  <si>
    <t>氏名</t>
    <rPh sb="0" eb="2">
      <t>シメイ</t>
    </rPh>
    <phoneticPr fontId="1"/>
  </si>
  <si>
    <t>（</t>
    <phoneticPr fontId="1"/>
  </si>
  <si>
    <t>・</t>
    <phoneticPr fontId="1"/>
  </si>
  <si>
    <t>）</t>
    <phoneticPr fontId="1"/>
  </si>
  <si>
    <t>～</t>
  </si>
  <si>
    <t>～</t>
    <phoneticPr fontId="1"/>
  </si>
  <si>
    <t>【参考】和暦⇒西暦　早見表</t>
    <rPh sb="1" eb="3">
      <t>サンコウ</t>
    </rPh>
    <rPh sb="4" eb="6">
      <t>ワレキ</t>
    </rPh>
    <rPh sb="7" eb="9">
      <t>セイレキ</t>
    </rPh>
    <rPh sb="10" eb="13">
      <t>ハヤミヒョウ</t>
    </rPh>
    <phoneticPr fontId="6"/>
  </si>
  <si>
    <t>和暦</t>
    <rPh sb="0" eb="2">
      <t>ワレキ</t>
    </rPh>
    <phoneticPr fontId="6"/>
  </si>
  <si>
    <t>西暦</t>
    <rPh sb="0" eb="2">
      <t>セイレキ</t>
    </rPh>
    <phoneticPr fontId="6"/>
  </si>
  <si>
    <t>令和2年</t>
    <rPh sb="0" eb="2">
      <t>レイワ</t>
    </rPh>
    <rPh sb="3" eb="4">
      <t>ネン</t>
    </rPh>
    <phoneticPr fontId="6"/>
  </si>
  <si>
    <t>昭和64年</t>
    <rPh sb="0" eb="2">
      <t>ショウワ</t>
    </rPh>
    <rPh sb="4" eb="5">
      <t>ネン</t>
    </rPh>
    <phoneticPr fontId="6"/>
  </si>
  <si>
    <t>令和元年</t>
    <rPh sb="0" eb="2">
      <t>レイワ</t>
    </rPh>
    <rPh sb="2" eb="4">
      <t>ガンネン</t>
    </rPh>
    <phoneticPr fontId="6"/>
  </si>
  <si>
    <t>昭和63年</t>
    <rPh sb="0" eb="2">
      <t>ショウワ</t>
    </rPh>
    <rPh sb="4" eb="5">
      <t>ネン</t>
    </rPh>
    <phoneticPr fontId="6"/>
  </si>
  <si>
    <t>平成31年</t>
    <rPh sb="0" eb="2">
      <t>ヘイセイ</t>
    </rPh>
    <rPh sb="4" eb="5">
      <t>ネン</t>
    </rPh>
    <phoneticPr fontId="6"/>
  </si>
  <si>
    <t>昭和62年</t>
    <rPh sb="0" eb="2">
      <t>ショウワ</t>
    </rPh>
    <rPh sb="4" eb="5">
      <t>ネン</t>
    </rPh>
    <phoneticPr fontId="6"/>
  </si>
  <si>
    <t>平成30年</t>
    <rPh sb="0" eb="2">
      <t>ヘイセイ</t>
    </rPh>
    <rPh sb="4" eb="5">
      <t>ネン</t>
    </rPh>
    <phoneticPr fontId="6"/>
  </si>
  <si>
    <t>昭和61年</t>
    <rPh sb="0" eb="2">
      <t>ショウワ</t>
    </rPh>
    <rPh sb="4" eb="5">
      <t>ネン</t>
    </rPh>
    <phoneticPr fontId="6"/>
  </si>
  <si>
    <t>平成29年</t>
    <rPh sb="0" eb="2">
      <t>ヘイセイ</t>
    </rPh>
    <rPh sb="4" eb="5">
      <t>ネン</t>
    </rPh>
    <phoneticPr fontId="6"/>
  </si>
  <si>
    <t>昭和60年</t>
    <rPh sb="0" eb="2">
      <t>ショウワ</t>
    </rPh>
    <rPh sb="4" eb="5">
      <t>ネン</t>
    </rPh>
    <phoneticPr fontId="6"/>
  </si>
  <si>
    <t>平成28年</t>
    <rPh sb="0" eb="2">
      <t>ヘイセイ</t>
    </rPh>
    <rPh sb="4" eb="5">
      <t>ネン</t>
    </rPh>
    <phoneticPr fontId="6"/>
  </si>
  <si>
    <t>昭和59年</t>
    <rPh sb="0" eb="2">
      <t>ショウワ</t>
    </rPh>
    <rPh sb="4" eb="5">
      <t>ネン</t>
    </rPh>
    <phoneticPr fontId="6"/>
  </si>
  <si>
    <t>平成27年</t>
    <rPh sb="0" eb="2">
      <t>ヘイセイ</t>
    </rPh>
    <rPh sb="4" eb="5">
      <t>ネン</t>
    </rPh>
    <phoneticPr fontId="6"/>
  </si>
  <si>
    <t>昭和58年</t>
    <rPh sb="0" eb="2">
      <t>ショウワ</t>
    </rPh>
    <rPh sb="4" eb="5">
      <t>ネン</t>
    </rPh>
    <phoneticPr fontId="6"/>
  </si>
  <si>
    <t>平成26年</t>
    <rPh sb="0" eb="2">
      <t>ヘイセイ</t>
    </rPh>
    <rPh sb="4" eb="5">
      <t>ネン</t>
    </rPh>
    <phoneticPr fontId="6"/>
  </si>
  <si>
    <t>昭和57年</t>
    <rPh sb="0" eb="2">
      <t>ショウワ</t>
    </rPh>
    <rPh sb="4" eb="5">
      <t>ネン</t>
    </rPh>
    <phoneticPr fontId="6"/>
  </si>
  <si>
    <t>平成25年</t>
    <rPh sb="0" eb="2">
      <t>ヘイセイ</t>
    </rPh>
    <rPh sb="4" eb="5">
      <t>ネン</t>
    </rPh>
    <phoneticPr fontId="6"/>
  </si>
  <si>
    <t>昭和56年</t>
    <rPh sb="0" eb="2">
      <t>ショウワ</t>
    </rPh>
    <rPh sb="4" eb="5">
      <t>ネン</t>
    </rPh>
    <phoneticPr fontId="6"/>
  </si>
  <si>
    <t>平成24年</t>
    <rPh sb="0" eb="2">
      <t>ヘイセイ</t>
    </rPh>
    <rPh sb="4" eb="5">
      <t>ネン</t>
    </rPh>
    <phoneticPr fontId="6"/>
  </si>
  <si>
    <t>昭和55年</t>
    <rPh sb="0" eb="2">
      <t>ショウワ</t>
    </rPh>
    <rPh sb="4" eb="5">
      <t>ネン</t>
    </rPh>
    <phoneticPr fontId="6"/>
  </si>
  <si>
    <t>平成23年</t>
    <rPh sb="0" eb="2">
      <t>ヘイセイ</t>
    </rPh>
    <rPh sb="4" eb="5">
      <t>ネン</t>
    </rPh>
    <phoneticPr fontId="6"/>
  </si>
  <si>
    <t>昭和54年</t>
    <rPh sb="0" eb="2">
      <t>ショウワ</t>
    </rPh>
    <rPh sb="4" eb="5">
      <t>ネン</t>
    </rPh>
    <phoneticPr fontId="6"/>
  </si>
  <si>
    <t>平成22年</t>
    <rPh sb="0" eb="2">
      <t>ヘイセイ</t>
    </rPh>
    <rPh sb="4" eb="5">
      <t>ネン</t>
    </rPh>
    <phoneticPr fontId="6"/>
  </si>
  <si>
    <t>昭和53年</t>
    <rPh sb="0" eb="2">
      <t>ショウワ</t>
    </rPh>
    <rPh sb="4" eb="5">
      <t>ネン</t>
    </rPh>
    <phoneticPr fontId="6"/>
  </si>
  <si>
    <t>平成21年</t>
    <rPh sb="0" eb="2">
      <t>ヘイセイ</t>
    </rPh>
    <rPh sb="4" eb="5">
      <t>ネン</t>
    </rPh>
    <phoneticPr fontId="6"/>
  </si>
  <si>
    <t>昭和52年</t>
    <rPh sb="0" eb="2">
      <t>ショウワ</t>
    </rPh>
    <rPh sb="4" eb="5">
      <t>ネン</t>
    </rPh>
    <phoneticPr fontId="6"/>
  </si>
  <si>
    <t>平成20年</t>
    <rPh sb="0" eb="2">
      <t>ヘイセイ</t>
    </rPh>
    <rPh sb="4" eb="5">
      <t>ネン</t>
    </rPh>
    <phoneticPr fontId="6"/>
  </si>
  <si>
    <t>昭和51年</t>
    <rPh sb="0" eb="2">
      <t>ショウワ</t>
    </rPh>
    <rPh sb="4" eb="5">
      <t>ネン</t>
    </rPh>
    <phoneticPr fontId="6"/>
  </si>
  <si>
    <t>平成19年</t>
    <rPh sb="0" eb="2">
      <t>ヘイセイ</t>
    </rPh>
    <rPh sb="4" eb="5">
      <t>ネン</t>
    </rPh>
    <phoneticPr fontId="6"/>
  </si>
  <si>
    <t>昭和50年</t>
    <rPh sb="0" eb="2">
      <t>ショウワ</t>
    </rPh>
    <rPh sb="4" eb="5">
      <t>ネン</t>
    </rPh>
    <phoneticPr fontId="6"/>
  </si>
  <si>
    <t>平成18年</t>
    <rPh sb="0" eb="2">
      <t>ヘイセイ</t>
    </rPh>
    <rPh sb="4" eb="5">
      <t>ネン</t>
    </rPh>
    <phoneticPr fontId="6"/>
  </si>
  <si>
    <t>昭和49年</t>
    <rPh sb="0" eb="2">
      <t>ショウワ</t>
    </rPh>
    <rPh sb="4" eb="5">
      <t>ネン</t>
    </rPh>
    <phoneticPr fontId="6"/>
  </si>
  <si>
    <t>平成17年</t>
    <rPh sb="0" eb="2">
      <t>ヘイセイ</t>
    </rPh>
    <rPh sb="4" eb="5">
      <t>ネン</t>
    </rPh>
    <phoneticPr fontId="6"/>
  </si>
  <si>
    <t>昭和48年</t>
    <rPh sb="0" eb="2">
      <t>ショウワ</t>
    </rPh>
    <rPh sb="4" eb="5">
      <t>ネン</t>
    </rPh>
    <phoneticPr fontId="6"/>
  </si>
  <si>
    <t>平成16年</t>
    <rPh sb="0" eb="2">
      <t>ヘイセイ</t>
    </rPh>
    <rPh sb="4" eb="5">
      <t>ネン</t>
    </rPh>
    <phoneticPr fontId="6"/>
  </si>
  <si>
    <t>昭和47年</t>
    <rPh sb="0" eb="2">
      <t>ショウワ</t>
    </rPh>
    <rPh sb="4" eb="5">
      <t>ネン</t>
    </rPh>
    <phoneticPr fontId="6"/>
  </si>
  <si>
    <t>平成15年</t>
    <rPh sb="0" eb="2">
      <t>ヘイセイ</t>
    </rPh>
    <rPh sb="4" eb="5">
      <t>ネン</t>
    </rPh>
    <phoneticPr fontId="6"/>
  </si>
  <si>
    <t>昭和46年</t>
    <rPh sb="0" eb="2">
      <t>ショウワ</t>
    </rPh>
    <rPh sb="4" eb="5">
      <t>ネン</t>
    </rPh>
    <phoneticPr fontId="6"/>
  </si>
  <si>
    <t>平成14年</t>
    <rPh sb="0" eb="2">
      <t>ヘイセイ</t>
    </rPh>
    <rPh sb="4" eb="5">
      <t>ネン</t>
    </rPh>
    <phoneticPr fontId="6"/>
  </si>
  <si>
    <t>昭和45年</t>
    <rPh sb="0" eb="2">
      <t>ショウワ</t>
    </rPh>
    <rPh sb="4" eb="5">
      <t>ネン</t>
    </rPh>
    <phoneticPr fontId="6"/>
  </si>
  <si>
    <t>平成13年</t>
    <rPh sb="0" eb="2">
      <t>ヘイセイ</t>
    </rPh>
    <rPh sb="4" eb="5">
      <t>ネン</t>
    </rPh>
    <phoneticPr fontId="6"/>
  </si>
  <si>
    <t>昭和44年</t>
    <rPh sb="0" eb="2">
      <t>ショウワ</t>
    </rPh>
    <rPh sb="4" eb="5">
      <t>ネン</t>
    </rPh>
    <phoneticPr fontId="6"/>
  </si>
  <si>
    <t>平成12年</t>
    <rPh sb="0" eb="2">
      <t>ヘイセイ</t>
    </rPh>
    <rPh sb="4" eb="5">
      <t>ネン</t>
    </rPh>
    <phoneticPr fontId="6"/>
  </si>
  <si>
    <t>昭和43年</t>
    <rPh sb="0" eb="2">
      <t>ショウワ</t>
    </rPh>
    <rPh sb="4" eb="5">
      <t>ネン</t>
    </rPh>
    <phoneticPr fontId="6"/>
  </si>
  <si>
    <t>平成11年</t>
    <rPh sb="0" eb="2">
      <t>ヘイセイ</t>
    </rPh>
    <rPh sb="4" eb="5">
      <t>ネン</t>
    </rPh>
    <phoneticPr fontId="6"/>
  </si>
  <si>
    <t>昭和42年</t>
    <rPh sb="0" eb="2">
      <t>ショウワ</t>
    </rPh>
    <rPh sb="4" eb="5">
      <t>ネン</t>
    </rPh>
    <phoneticPr fontId="6"/>
  </si>
  <si>
    <t>平成10年</t>
    <rPh sb="0" eb="2">
      <t>ヘイセイ</t>
    </rPh>
    <rPh sb="4" eb="5">
      <t>ネン</t>
    </rPh>
    <phoneticPr fontId="6"/>
  </si>
  <si>
    <t>昭和41年</t>
    <rPh sb="0" eb="2">
      <t>ショウワ</t>
    </rPh>
    <rPh sb="4" eb="5">
      <t>ネン</t>
    </rPh>
    <phoneticPr fontId="6"/>
  </si>
  <si>
    <t>平成9年</t>
    <rPh sb="0" eb="2">
      <t>ヘイセイ</t>
    </rPh>
    <rPh sb="3" eb="4">
      <t>ネン</t>
    </rPh>
    <phoneticPr fontId="6"/>
  </si>
  <si>
    <t>昭和40年</t>
    <rPh sb="0" eb="2">
      <t>ショウワ</t>
    </rPh>
    <rPh sb="4" eb="5">
      <t>ネン</t>
    </rPh>
    <phoneticPr fontId="6"/>
  </si>
  <si>
    <t>平成8年</t>
    <rPh sb="0" eb="2">
      <t>ヘイセイ</t>
    </rPh>
    <rPh sb="3" eb="4">
      <t>ネン</t>
    </rPh>
    <phoneticPr fontId="6"/>
  </si>
  <si>
    <t>昭和39年</t>
    <rPh sb="0" eb="2">
      <t>ショウワ</t>
    </rPh>
    <rPh sb="4" eb="5">
      <t>ネン</t>
    </rPh>
    <phoneticPr fontId="6"/>
  </si>
  <si>
    <t>平成7年</t>
    <rPh sb="0" eb="2">
      <t>ヘイセイ</t>
    </rPh>
    <rPh sb="3" eb="4">
      <t>ネン</t>
    </rPh>
    <phoneticPr fontId="6"/>
  </si>
  <si>
    <t>昭和38年</t>
    <rPh sb="0" eb="2">
      <t>ショウワ</t>
    </rPh>
    <rPh sb="4" eb="5">
      <t>ネン</t>
    </rPh>
    <phoneticPr fontId="6"/>
  </si>
  <si>
    <t>平成6年</t>
    <rPh sb="0" eb="2">
      <t>ヘイセイ</t>
    </rPh>
    <rPh sb="3" eb="4">
      <t>ネン</t>
    </rPh>
    <phoneticPr fontId="6"/>
  </si>
  <si>
    <t>昭和37年</t>
    <rPh sb="0" eb="2">
      <t>ショウワ</t>
    </rPh>
    <rPh sb="4" eb="5">
      <t>ネン</t>
    </rPh>
    <phoneticPr fontId="6"/>
  </si>
  <si>
    <t>平成5年</t>
    <rPh sb="0" eb="2">
      <t>ヘイセイ</t>
    </rPh>
    <rPh sb="3" eb="4">
      <t>ネン</t>
    </rPh>
    <phoneticPr fontId="6"/>
  </si>
  <si>
    <t>昭和36年</t>
    <rPh sb="0" eb="2">
      <t>ショウワ</t>
    </rPh>
    <rPh sb="4" eb="5">
      <t>ネン</t>
    </rPh>
    <phoneticPr fontId="6"/>
  </si>
  <si>
    <t>平成4年</t>
    <rPh sb="0" eb="2">
      <t>ヘイセイ</t>
    </rPh>
    <rPh sb="3" eb="4">
      <t>ネン</t>
    </rPh>
    <phoneticPr fontId="6"/>
  </si>
  <si>
    <t>平成3年</t>
    <rPh sb="0" eb="2">
      <t>ヘイセイ</t>
    </rPh>
    <rPh sb="3" eb="4">
      <t>ネン</t>
    </rPh>
    <phoneticPr fontId="6"/>
  </si>
  <si>
    <t>平成2年</t>
    <rPh sb="0" eb="2">
      <t>ヘイセイ</t>
    </rPh>
    <rPh sb="3" eb="4">
      <t>ネン</t>
    </rPh>
    <phoneticPr fontId="6"/>
  </si>
  <si>
    <t>平成元年</t>
    <rPh sb="0" eb="2">
      <t>ヘイセイ</t>
    </rPh>
    <rPh sb="2" eb="3">
      <t>ガン</t>
    </rPh>
    <rPh sb="3" eb="4">
      <t>ネン</t>
    </rPh>
    <phoneticPr fontId="6"/>
  </si>
  <si>
    <r>
      <rPr>
        <b/>
        <sz val="12"/>
        <color rgb="FF0070C0"/>
        <rFont val="ＭＳ Ｐゴシック"/>
        <family val="3"/>
        <charset val="128"/>
      </rPr>
      <t xml:space="preserve">
【実務経験年数の入力方法】</t>
    </r>
    <r>
      <rPr>
        <sz val="12"/>
        <color theme="1"/>
        <rFont val="ＭＳ Ｐゴシック"/>
        <family val="3"/>
        <charset val="128"/>
      </rPr>
      <t xml:space="preserve">
就労期間</t>
    </r>
    <r>
      <rPr>
        <sz val="10"/>
        <color theme="1"/>
        <rFont val="ＭＳ Ｐゴシック"/>
        <family val="3"/>
        <charset val="128"/>
      </rPr>
      <t>（網掛け部分）</t>
    </r>
    <r>
      <rPr>
        <sz val="12"/>
        <color theme="1"/>
        <rFont val="ＭＳ Ｐゴシック"/>
        <family val="3"/>
        <charset val="128"/>
      </rPr>
      <t xml:space="preserve">を
</t>
    </r>
    <r>
      <rPr>
        <b/>
        <sz val="12"/>
        <color rgb="FFFF0000"/>
        <rFont val="ＭＳ Ｐゴシック"/>
        <family val="3"/>
        <charset val="128"/>
      </rPr>
      <t>「西暦」</t>
    </r>
    <r>
      <rPr>
        <b/>
        <sz val="10"/>
        <color rgb="FFFF0000"/>
        <rFont val="ＭＳ Ｐゴシック"/>
        <family val="3"/>
        <charset val="128"/>
      </rPr>
      <t>(半角数字</t>
    </r>
    <r>
      <rPr>
        <b/>
        <sz val="12"/>
        <color rgb="FFFF0000"/>
        <rFont val="ＭＳ Ｐゴシック"/>
        <family val="3"/>
        <charset val="128"/>
      </rPr>
      <t xml:space="preserve">)で入力
</t>
    </r>
    <r>
      <rPr>
        <sz val="12"/>
        <color theme="1"/>
        <rFont val="ＭＳ Ｐゴシック"/>
        <family val="3"/>
        <charset val="128"/>
      </rPr>
      <t>いただくと、経験年数は
自動計算されます。
&lt;入力例&gt;
■「平成25年4月」の場合　　
　　↓
■</t>
    </r>
    <r>
      <rPr>
        <b/>
        <sz val="12"/>
        <color rgb="FFFF0000"/>
        <rFont val="ＭＳ Ｐゴシック"/>
        <family val="3"/>
        <charset val="128"/>
      </rPr>
      <t>「2013/4」</t>
    </r>
    <r>
      <rPr>
        <sz val="12"/>
        <color rgb="FFFF0000"/>
        <rFont val="ＭＳ Ｐゴシック"/>
        <family val="3"/>
        <charset val="128"/>
      </rPr>
      <t>と入力</t>
    </r>
    <rPh sb="3" eb="5">
      <t>ジツム</t>
    </rPh>
    <rPh sb="5" eb="7">
      <t>ケイケン</t>
    </rPh>
    <rPh sb="7" eb="9">
      <t>ネンスウ</t>
    </rPh>
    <rPh sb="10" eb="12">
      <t>ニュウリョク</t>
    </rPh>
    <rPh sb="12" eb="14">
      <t>ホウホウ</t>
    </rPh>
    <rPh sb="17" eb="19">
      <t>シュウロウ</t>
    </rPh>
    <rPh sb="19" eb="21">
      <t>キカン</t>
    </rPh>
    <rPh sb="22" eb="24">
      <t>アミカ</t>
    </rPh>
    <rPh sb="25" eb="27">
      <t>ブブン</t>
    </rPh>
    <rPh sb="31" eb="33">
      <t>セイレキ</t>
    </rPh>
    <rPh sb="35" eb="37">
      <t>ハンカク</t>
    </rPh>
    <rPh sb="37" eb="39">
      <t>スウジ</t>
    </rPh>
    <rPh sb="41" eb="43">
      <t>ニュウリョク</t>
    </rPh>
    <rPh sb="50" eb="52">
      <t>ケイケン</t>
    </rPh>
    <rPh sb="52" eb="54">
      <t>ネンスウ</t>
    </rPh>
    <rPh sb="56" eb="58">
      <t>ジドウ</t>
    </rPh>
    <rPh sb="58" eb="60">
      <t>ケイサン</t>
    </rPh>
    <rPh sb="68" eb="70">
      <t>ニュウリョク</t>
    </rPh>
    <rPh sb="70" eb="71">
      <t>レイ</t>
    </rPh>
    <rPh sb="75" eb="77">
      <t>ヘイセイ</t>
    </rPh>
    <rPh sb="79" eb="80">
      <t>ネン</t>
    </rPh>
    <rPh sb="81" eb="82">
      <t>ツキ</t>
    </rPh>
    <rPh sb="84" eb="86">
      <t>バアイ</t>
    </rPh>
    <rPh sb="103" eb="105">
      <t>ニュウリョク</t>
    </rPh>
    <phoneticPr fontId="6"/>
  </si>
  <si>
    <t>重複</t>
  </si>
  <si>
    <t>始期</t>
  </si>
  <si>
    <t>終期</t>
  </si>
  <si>
    <t>経過月数</t>
  </si>
  <si>
    <t>加算？</t>
  </si>
  <si>
    <t>年部分</t>
  </si>
  <si>
    <t>月部分</t>
  </si>
  <si>
    <t>職長</t>
    <rPh sb="0" eb="2">
      <t>ショクチョウ</t>
    </rPh>
    <phoneticPr fontId="1"/>
  </si>
  <si>
    <t>鳶工</t>
    <rPh sb="0" eb="1">
      <t>トビ</t>
    </rPh>
    <rPh sb="1" eb="2">
      <t>コウ</t>
    </rPh>
    <phoneticPr fontId="1"/>
  </si>
  <si>
    <t>職長欄</t>
    <rPh sb="0" eb="2">
      <t>ショクチョウ</t>
    </rPh>
    <rPh sb="2" eb="3">
      <t>ラン</t>
    </rPh>
    <phoneticPr fontId="1"/>
  </si>
  <si>
    <t>令和　　　　年　　　　月　　　　日</t>
    <rPh sb="0" eb="2">
      <t>レイワ</t>
    </rPh>
    <rPh sb="6" eb="7">
      <t>ネン</t>
    </rPh>
    <rPh sb="11" eb="12">
      <t>ツキ</t>
    </rPh>
    <rPh sb="16" eb="17">
      <t>ヒ</t>
    </rPh>
    <phoneticPr fontId="1"/>
  </si>
  <si>
    <t>合計</t>
    <rPh sb="0" eb="2">
      <t>ゴウケイ</t>
    </rPh>
    <phoneticPr fontId="1"/>
  </si>
  <si>
    <t>実務経験年数</t>
    <rPh sb="0" eb="2">
      <t>ジツム</t>
    </rPh>
    <rPh sb="2" eb="4">
      <t>ケイケン</t>
    </rPh>
    <rPh sb="4" eb="6">
      <t>ネンスウ</t>
    </rPh>
    <phoneticPr fontId="1"/>
  </si>
  <si>
    <t>（　　　年　　　ケ月）</t>
    <rPh sb="4" eb="5">
      <t>ネン</t>
    </rPh>
    <rPh sb="9" eb="10">
      <t>ツキ</t>
    </rPh>
    <phoneticPr fontId="1"/>
  </si>
  <si>
    <t>会社印</t>
    <rPh sb="0" eb="2">
      <t>カイシャ</t>
    </rPh>
    <rPh sb="2" eb="3">
      <t>イン</t>
    </rPh>
    <phoneticPr fontId="1"/>
  </si>
  <si>
    <t>代表者印</t>
    <rPh sb="0" eb="3">
      <t>ダイヒョウシャ</t>
    </rPh>
    <rPh sb="3" eb="4">
      <t>イン</t>
    </rPh>
    <phoneticPr fontId="1"/>
  </si>
  <si>
    <t>更新講習用</t>
    <rPh sb="0" eb="2">
      <t>コウシン</t>
    </rPh>
    <rPh sb="2" eb="4">
      <t>コウシュウ</t>
    </rPh>
    <rPh sb="4" eb="5">
      <t>ヨウ</t>
    </rPh>
    <phoneticPr fontId="1"/>
  </si>
  <si>
    <t>登録基幹技能者講習修了後の実務経験の内容は、下記のとおりであることを証明します。</t>
    <rPh sb="0" eb="2">
      <t>トウロク</t>
    </rPh>
    <rPh sb="2" eb="4">
      <t>キカン</t>
    </rPh>
    <rPh sb="4" eb="7">
      <t>ギノウシャ</t>
    </rPh>
    <rPh sb="7" eb="9">
      <t>コウシュウ</t>
    </rPh>
    <rPh sb="9" eb="11">
      <t>シュウリョウ</t>
    </rPh>
    <rPh sb="11" eb="12">
      <t>ゴ</t>
    </rPh>
    <rPh sb="13" eb="15">
      <t>ジツム</t>
    </rPh>
    <rPh sb="15" eb="17">
      <t>ケイケン</t>
    </rPh>
    <rPh sb="18" eb="20">
      <t>ナイヨウ</t>
    </rPh>
    <rPh sb="22" eb="24">
      <t>カキ</t>
    </rPh>
    <rPh sb="34" eb="36">
      <t>ショウメイ</t>
    </rPh>
    <phoneticPr fontId="1"/>
  </si>
  <si>
    <t>令和3年</t>
    <rPh sb="0" eb="2">
      <t>レイワ</t>
    </rPh>
    <rPh sb="3" eb="4">
      <t>ネン</t>
    </rPh>
    <phoneticPr fontId="6"/>
  </si>
  <si>
    <t>令和4年</t>
    <rPh sb="0" eb="2">
      <t>レイワ</t>
    </rPh>
    <rPh sb="3" eb="4">
      <t>ネン</t>
    </rPh>
    <phoneticPr fontId="6"/>
  </si>
  <si>
    <t>令和5年</t>
    <rPh sb="0" eb="2">
      <t>レイワ</t>
    </rPh>
    <rPh sb="3" eb="4">
      <t>ネン</t>
    </rPh>
    <phoneticPr fontId="6"/>
  </si>
  <si>
    <t>(</t>
    <phoneticPr fontId="1"/>
  </si>
  <si>
    <t>)</t>
    <phoneticPr fontId="1"/>
  </si>
  <si>
    <t>合 計</t>
    <rPh sb="0" eb="1">
      <t>ゴウ</t>
    </rPh>
    <rPh sb="2" eb="3">
      <t>ケイ</t>
    </rPh>
    <phoneticPr fontId="1"/>
  </si>
  <si>
    <t>令和6年</t>
    <rPh sb="0" eb="2">
      <t>レイワ</t>
    </rPh>
    <rPh sb="3" eb="4">
      <t>ネン</t>
    </rPh>
    <phoneticPr fontId="6"/>
  </si>
  <si>
    <t>前回の基幹技能者講習以降の経歴を次段から記入願います。</t>
    <rPh sb="0" eb="2">
      <t>ゼンカイ</t>
    </rPh>
    <rPh sb="3" eb="5">
      <t>キカン</t>
    </rPh>
    <rPh sb="10" eb="12">
      <t>イコウ</t>
    </rPh>
    <rPh sb="13" eb="15">
      <t>ケイレキ</t>
    </rPh>
    <rPh sb="16" eb="18">
      <t>ジダン</t>
    </rPh>
    <rPh sb="20" eb="22">
      <t>キニュウ</t>
    </rPh>
    <rPh sb="22" eb="23">
      <t>ネガ</t>
    </rPh>
    <phoneticPr fontId="1"/>
  </si>
  <si>
    <t>前回講習会以降の年数</t>
    <rPh sb="0" eb="2">
      <t>ゼンカイ</t>
    </rPh>
    <rPh sb="2" eb="5">
      <t>コウシュウカイ</t>
    </rPh>
    <rPh sb="5" eb="7">
      <t>イコウ</t>
    </rPh>
    <rPh sb="8" eb="10">
      <t>ネンスウ</t>
    </rPh>
    <phoneticPr fontId="1"/>
  </si>
  <si>
    <t>会社名</t>
    <rPh sb="0" eb="3">
      <t>カイシャメイ</t>
    </rPh>
    <phoneticPr fontId="1"/>
  </si>
  <si>
    <t>（自署）</t>
    <rPh sb="1" eb="3">
      <t>ジショ</t>
    </rPh>
    <phoneticPr fontId="1"/>
  </si>
  <si>
    <t>　　　　　職　名</t>
    <rPh sb="5" eb="6">
      <t>ショク</t>
    </rPh>
    <rPh sb="7" eb="8">
      <t>ナ</t>
    </rPh>
    <phoneticPr fontId="1"/>
  </si>
  <si>
    <t>　　　　　氏　名</t>
    <rPh sb="5" eb="6">
      <t>シ</t>
    </rPh>
    <rPh sb="7" eb="8">
      <t>ナ</t>
    </rPh>
    <phoneticPr fontId="1"/>
  </si>
  <si>
    <t>&lt;証明者＞</t>
    <rPh sb="1" eb="4">
      <t>ショウメイシャ</t>
    </rPh>
    <phoneticPr fontId="1"/>
  </si>
  <si>
    <r>
      <t xml:space="preserve"> </t>
    </r>
    <r>
      <rPr>
        <b/>
        <sz val="10"/>
        <rFont val="Meiryo UI"/>
        <family val="3"/>
        <charset val="128"/>
      </rPr>
      <t>【注意事項】</t>
    </r>
    <r>
      <rPr>
        <sz val="10"/>
        <rFont val="Meiryo UI"/>
        <family val="3"/>
        <charset val="128"/>
      </rPr>
      <t xml:space="preserve">
　　　</t>
    </r>
    <rPh sb="2" eb="4">
      <t>チュウイ</t>
    </rPh>
    <rPh sb="4" eb="6">
      <t>ジコウ</t>
    </rPh>
    <phoneticPr fontId="1"/>
  </si>
  <si>
    <r>
      <t>　</t>
    </r>
    <r>
      <rPr>
        <b/>
        <sz val="11"/>
        <rFont val="Meiryo UI"/>
        <family val="3"/>
        <charset val="128"/>
      </rPr>
      <t>＜必ず自署で記入して下さい＞</t>
    </r>
    <rPh sb="2" eb="3">
      <t>カナラ</t>
    </rPh>
    <rPh sb="4" eb="6">
      <t>ジショ</t>
    </rPh>
    <rPh sb="7" eb="9">
      <t>キニュウ</t>
    </rPh>
    <rPh sb="11" eb="12">
      <t>クダ</t>
    </rPh>
    <phoneticPr fontId="1"/>
  </si>
  <si>
    <t>実務経験年数については、前回5年前の登録鳶・土工基幹技能者講習以降の期間について</t>
    <rPh sb="15" eb="17">
      <t>ネンマエ</t>
    </rPh>
    <phoneticPr fontId="1"/>
  </si>
  <si>
    <t>記入して下さい。</t>
  </si>
  <si>
    <t>技術者等が証明することが出来ます。その場合、上部左欄ミシン線枠に署名及び押印をして下さい。</t>
    <rPh sb="12" eb="14">
      <t>デキ</t>
    </rPh>
    <rPh sb="19" eb="21">
      <t>バアイ</t>
    </rPh>
    <rPh sb="22" eb="24">
      <t>ジョウブ</t>
    </rPh>
    <rPh sb="24" eb="26">
      <t>ヒダリラン</t>
    </rPh>
    <rPh sb="29" eb="30">
      <t>セン</t>
    </rPh>
    <rPh sb="30" eb="31">
      <t>ワク</t>
    </rPh>
    <rPh sb="32" eb="34">
      <t>ショメイ</t>
    </rPh>
    <rPh sb="34" eb="35">
      <t>オヨ</t>
    </rPh>
    <rPh sb="36" eb="38">
      <t>オウイン</t>
    </rPh>
    <rPh sb="41" eb="42">
      <t>クダ</t>
    </rPh>
    <phoneticPr fontId="1"/>
  </si>
  <si>
    <t>令和7年</t>
    <rPh sb="0" eb="2">
      <t>レイワ</t>
    </rPh>
    <rPh sb="3" eb="4">
      <t>ネン</t>
    </rPh>
    <phoneticPr fontId="6"/>
  </si>
  <si>
    <t>令和8年</t>
    <rPh sb="0" eb="2">
      <t>レイワ</t>
    </rPh>
    <rPh sb="3" eb="4">
      <t>ネン</t>
    </rPh>
    <phoneticPr fontId="6"/>
  </si>
  <si>
    <r>
      <t xml:space="preserve">作業内容
</t>
    </r>
    <r>
      <rPr>
        <u/>
        <sz val="10"/>
        <color rgb="FFFF0000"/>
        <rFont val="Meiryo UI"/>
        <family val="3"/>
        <charset val="128"/>
      </rPr>
      <t>（記入必須）</t>
    </r>
    <rPh sb="0" eb="2">
      <t>サギョウ</t>
    </rPh>
    <rPh sb="2" eb="4">
      <t>ナイヨウ</t>
    </rPh>
    <rPh sb="6" eb="10">
      <t>キニュウヒッス</t>
    </rPh>
    <phoneticPr fontId="1"/>
  </si>
  <si>
    <t>現事業主が受講者の前職場の実務経験を証明することが出来ます。また、元請の建設業者、所長、現場代理人、監理、</t>
    <rPh sb="0" eb="1">
      <t>ゲン</t>
    </rPh>
    <rPh sb="1" eb="4">
      <t>ジギョウヌシ</t>
    </rPh>
    <rPh sb="5" eb="7">
      <t>ジュコウ</t>
    </rPh>
    <rPh sb="7" eb="8">
      <t>シャ</t>
    </rPh>
    <rPh sb="9" eb="10">
      <t>マエ</t>
    </rPh>
    <rPh sb="10" eb="12">
      <t>ショクバ</t>
    </rPh>
    <rPh sb="13" eb="15">
      <t>ジツム</t>
    </rPh>
    <rPh sb="15" eb="17">
      <t>ケイケン</t>
    </rPh>
    <rPh sb="18" eb="20">
      <t>ショウメイ</t>
    </rPh>
    <rPh sb="25" eb="27">
      <t>デキ</t>
    </rPh>
    <rPh sb="33" eb="35">
      <t>モトウ</t>
    </rPh>
    <rPh sb="36" eb="38">
      <t>ケンセツ</t>
    </rPh>
    <rPh sb="38" eb="40">
      <t>ギョウシャ</t>
    </rPh>
    <rPh sb="41" eb="43">
      <t>ショチョウ</t>
    </rPh>
    <rPh sb="44" eb="46">
      <t>ゲンバ</t>
    </rPh>
    <rPh sb="46" eb="48">
      <t>ダイリ</t>
    </rPh>
    <rPh sb="48" eb="49">
      <t>ニン</t>
    </rPh>
    <rPh sb="50" eb="52">
      <t>カンリ</t>
    </rPh>
    <phoneticPr fontId="1"/>
  </si>
  <si>
    <t xml:space="preserve"> 受講者の氏名</t>
    <rPh sb="1" eb="3">
      <t>ジュコウ</t>
    </rPh>
    <rPh sb="5" eb="7">
      <t>シメイ</t>
    </rPh>
    <phoneticPr fontId="1"/>
  </si>
  <si>
    <t xml:space="preserve"> 受講者の住所</t>
    <rPh sb="1" eb="3">
      <t>ジュコウ</t>
    </rPh>
    <rPh sb="5" eb="7">
      <t>ジュウショ</t>
    </rPh>
    <phoneticPr fontId="1"/>
  </si>
  <si>
    <t xml:space="preserve"> 受講者電話番号</t>
    <rPh sb="1" eb="3">
      <t>ジュコウ</t>
    </rPh>
    <rPh sb="4" eb="6">
      <t>デンワ</t>
    </rPh>
    <rPh sb="6" eb="8">
      <t>バンゴウ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</si>
</sst>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 &quot;年&quot;"/>
    <numFmt numFmtId="177" formatCode="[$-411]gge&quot;年&quot;"/>
    <numFmt numFmtId="178" formatCode="yyyy&quot;(&quot;[$-411]gge&quot;)年&quot;m&quot;月&quot;;@"/>
  </numFmts>
  <fonts count="29">
    <font>
      <sz val="11"/>
      <name val="ＭＳ Ｐゴシック"/>
      <family val="3"/>
      <charset val="128"/>
    </font>
    <font>
      <sz val="6"/>
      <name val="ＭＳ Ｐゴシック"/>
      <family val="3"/>
      <charset val="128"/>
    </font>
    <font>
      <sz val="12"/>
      <name val="ＭＳ Ｐ明朝"/>
      <family val="1"/>
      <charset val="128"/>
    </font>
    <font>
      <sz val="14"/>
      <name val="ＭＳ Ｐゴシック"/>
      <family val="3"/>
      <charset val="128"/>
    </font>
    <font>
      <sz val="11"/>
      <color theme="1"/>
      <name val="ＭＳ Ｐゴシック"/>
      <family val="3"/>
      <charset val="128"/>
    </font>
    <font>
      <b/>
      <sz val="11"/>
      <color theme="1"/>
      <name val="ＭＳ Ｐゴシック"/>
      <family val="3"/>
      <charset val="128"/>
    </font>
    <font>
      <sz val="6"/>
      <name val="ＭＳ Ｐゴシック"/>
      <family val="2"/>
      <charset val="128"/>
      <scheme val="minor"/>
    </font>
    <font>
      <sz val="12"/>
      <color theme="1"/>
      <name val="ＭＳ Ｐゴシック"/>
      <family val="3"/>
      <charset val="128"/>
    </font>
    <font>
      <b/>
      <sz val="12"/>
      <color rgb="FF0070C0"/>
      <name val="ＭＳ Ｐゴシック"/>
      <family val="3"/>
      <charset val="128"/>
    </font>
    <font>
      <sz val="10"/>
      <color theme="1"/>
      <name val="ＭＳ Ｐゴシック"/>
      <family val="3"/>
      <charset val="128"/>
    </font>
    <font>
      <b/>
      <sz val="12"/>
      <color rgb="FFFF0000"/>
      <name val="ＭＳ Ｐゴシック"/>
      <family val="3"/>
      <charset val="128"/>
    </font>
    <font>
      <b/>
      <sz val="10"/>
      <color rgb="FFFF0000"/>
      <name val="ＭＳ Ｐゴシック"/>
      <family val="3"/>
      <charset val="128"/>
    </font>
    <font>
      <sz val="12"/>
      <color rgb="FFFF0000"/>
      <name val="ＭＳ Ｐゴシック"/>
      <family val="3"/>
      <charset val="128"/>
    </font>
    <font>
      <sz val="9"/>
      <color indexed="81"/>
      <name val="MS P ゴシック"/>
      <family val="3"/>
      <charset val="128"/>
    </font>
    <font>
      <b/>
      <sz val="12"/>
      <color theme="1"/>
      <name val="Meiryo UI"/>
      <family val="3"/>
      <charset val="128"/>
    </font>
    <font>
      <sz val="12"/>
      <name val="Meiryo UI"/>
      <family val="3"/>
      <charset val="128"/>
    </font>
    <font>
      <b/>
      <sz val="16"/>
      <name val="Meiryo UI"/>
      <family val="3"/>
      <charset val="128"/>
    </font>
    <font>
      <sz val="11"/>
      <name val="Meiryo UI"/>
      <family val="3"/>
      <charset val="128"/>
    </font>
    <font>
      <sz val="12"/>
      <color theme="1"/>
      <name val="Meiryo UI"/>
      <family val="3"/>
      <charset val="128"/>
    </font>
    <font>
      <b/>
      <sz val="14"/>
      <name val="Meiryo UI"/>
      <family val="3"/>
      <charset val="128"/>
    </font>
    <font>
      <b/>
      <sz val="12"/>
      <name val="Meiryo UI"/>
      <family val="3"/>
      <charset val="128"/>
    </font>
    <font>
      <sz val="14"/>
      <name val="Meiryo UI"/>
      <family val="3"/>
      <charset val="128"/>
    </font>
    <font>
      <b/>
      <sz val="11"/>
      <name val="Meiryo UI"/>
      <family val="3"/>
      <charset val="128"/>
    </font>
    <font>
      <u/>
      <sz val="12"/>
      <name val="Meiryo UI"/>
      <family val="3"/>
      <charset val="128"/>
    </font>
    <font>
      <sz val="13"/>
      <name val="Meiryo UI"/>
      <family val="3"/>
      <charset val="128"/>
    </font>
    <font>
      <sz val="10"/>
      <name val="Meiryo UI"/>
      <family val="3"/>
      <charset val="128"/>
    </font>
    <font>
      <b/>
      <sz val="10"/>
      <name val="Meiryo UI"/>
      <family val="3"/>
      <charset val="128"/>
    </font>
    <font>
      <sz val="14"/>
      <color indexed="81"/>
      <name val="MS P ゴシック"/>
      <family val="3"/>
      <charset val="128"/>
    </font>
    <font>
      <u/>
      <sz val="10"/>
      <color rgb="FFFF0000"/>
      <name val="Meiryo UI"/>
      <family val="3"/>
      <charset val="128"/>
    </font>
  </fonts>
  <fills count="8">
    <fill>
      <patternFill patternType="none"/>
    </fill>
    <fill>
      <patternFill patternType="gray125"/>
    </fill>
    <fill>
      <patternFill patternType="solid">
        <fgColor rgb="FFFFFFCC"/>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rgb="FFFFFF00"/>
        <bgColor indexed="64"/>
      </patternFill>
    </fill>
    <fill>
      <patternFill patternType="solid">
        <fgColor theme="6" tint="0.79998168889431442"/>
        <bgColor indexed="64"/>
      </patternFill>
    </fill>
  </fills>
  <borders count="62">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double">
        <color auto="1"/>
      </left>
      <right style="double">
        <color auto="1"/>
      </right>
      <top style="double">
        <color auto="1"/>
      </top>
      <bottom/>
      <diagonal/>
    </border>
    <border>
      <left style="thin">
        <color auto="1"/>
      </left>
      <right style="thin">
        <color auto="1"/>
      </right>
      <top style="medium">
        <color auto="1"/>
      </top>
      <bottom style="thin">
        <color auto="1"/>
      </bottom>
      <diagonal/>
    </border>
    <border>
      <left style="double">
        <color auto="1"/>
      </left>
      <right style="double">
        <color auto="1"/>
      </right>
      <top/>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style="medium">
        <color auto="1"/>
      </left>
      <right style="thin">
        <color auto="1"/>
      </right>
      <top/>
      <bottom style="hair">
        <color auto="1"/>
      </bottom>
      <diagonal/>
    </border>
    <border>
      <left style="thin">
        <color auto="1"/>
      </left>
      <right style="thin">
        <color auto="1"/>
      </right>
      <top/>
      <bottom style="hair">
        <color auto="1"/>
      </bottom>
      <diagonal/>
    </border>
    <border>
      <left style="thin">
        <color auto="1"/>
      </left>
      <right style="medium">
        <color auto="1"/>
      </right>
      <top/>
      <bottom style="hair">
        <color auto="1"/>
      </bottom>
      <diagonal/>
    </border>
    <border>
      <left style="medium">
        <color auto="1"/>
      </left>
      <right style="thin">
        <color auto="1"/>
      </right>
      <top style="hair">
        <color auto="1"/>
      </top>
      <bottom style="hair">
        <color auto="1"/>
      </bottom>
      <diagonal/>
    </border>
    <border>
      <left style="thin">
        <color auto="1"/>
      </left>
      <right style="thin">
        <color auto="1"/>
      </right>
      <top style="hair">
        <color auto="1"/>
      </top>
      <bottom/>
      <diagonal/>
    </border>
    <border>
      <left style="thin">
        <color auto="1"/>
      </left>
      <right style="medium">
        <color auto="1"/>
      </right>
      <top style="hair">
        <color auto="1"/>
      </top>
      <bottom/>
      <diagonal/>
    </border>
    <border>
      <left style="thin">
        <color auto="1"/>
      </left>
      <right style="thin">
        <color auto="1"/>
      </right>
      <top style="hair">
        <color auto="1"/>
      </top>
      <bottom style="hair">
        <color auto="1"/>
      </bottom>
      <diagonal/>
    </border>
    <border>
      <left style="thin">
        <color auto="1"/>
      </left>
      <right style="medium">
        <color auto="1"/>
      </right>
      <top style="hair">
        <color auto="1"/>
      </top>
      <bottom style="hair">
        <color auto="1"/>
      </bottom>
      <diagonal/>
    </border>
    <border>
      <left style="medium">
        <color auto="1"/>
      </left>
      <right style="thin">
        <color auto="1"/>
      </right>
      <top/>
      <bottom style="double">
        <color auto="1"/>
      </bottom>
      <diagonal/>
    </border>
    <border>
      <left style="thin">
        <color auto="1"/>
      </left>
      <right style="thin">
        <color auto="1"/>
      </right>
      <top/>
      <bottom style="double">
        <color auto="1"/>
      </bottom>
      <diagonal/>
    </border>
    <border>
      <left style="thin">
        <color auto="1"/>
      </left>
      <right style="medium">
        <color auto="1"/>
      </right>
      <top/>
      <bottom style="double">
        <color auto="1"/>
      </bottom>
      <diagonal/>
    </border>
    <border>
      <left style="medium">
        <color auto="1"/>
      </left>
      <right style="thin">
        <color auto="1"/>
      </right>
      <top style="hair">
        <color auto="1"/>
      </top>
      <bottom style="double">
        <color auto="1"/>
      </bottom>
      <diagonal/>
    </border>
    <border>
      <left style="thin">
        <color auto="1"/>
      </left>
      <right style="thin">
        <color auto="1"/>
      </right>
      <top style="hair">
        <color auto="1"/>
      </top>
      <bottom style="double">
        <color auto="1"/>
      </bottom>
      <diagonal/>
    </border>
    <border>
      <left style="thin">
        <color auto="1"/>
      </left>
      <right style="medium">
        <color auto="1"/>
      </right>
      <top style="hair">
        <color auto="1"/>
      </top>
      <bottom style="double">
        <color auto="1"/>
      </bottom>
      <diagonal/>
    </border>
    <border>
      <left style="medium">
        <color auto="1"/>
      </left>
      <right style="thin">
        <color auto="1"/>
      </right>
      <top style="hair">
        <color auto="1"/>
      </top>
      <bottom style="thin">
        <color auto="1"/>
      </bottom>
      <diagonal/>
    </border>
    <border>
      <left style="thin">
        <color auto="1"/>
      </left>
      <right style="thin">
        <color auto="1"/>
      </right>
      <top style="hair">
        <color auto="1"/>
      </top>
      <bottom style="thin">
        <color auto="1"/>
      </bottom>
      <diagonal/>
    </border>
    <border>
      <left style="thin">
        <color auto="1"/>
      </left>
      <right style="medium">
        <color auto="1"/>
      </right>
      <top style="hair">
        <color auto="1"/>
      </top>
      <bottom style="thin">
        <color auto="1"/>
      </bottom>
      <diagonal/>
    </border>
    <border>
      <left style="double">
        <color auto="1"/>
      </left>
      <right style="double">
        <color auto="1"/>
      </right>
      <top/>
      <bottom style="double">
        <color auto="1"/>
      </bottom>
      <diagonal/>
    </border>
    <border>
      <left style="medium">
        <color auto="1"/>
      </left>
      <right style="thin">
        <color auto="1"/>
      </right>
      <top style="hair">
        <color auto="1"/>
      </top>
      <bottom style="medium">
        <color auto="1"/>
      </bottom>
      <diagonal/>
    </border>
    <border>
      <left style="thin">
        <color auto="1"/>
      </left>
      <right style="thin">
        <color auto="1"/>
      </right>
      <top style="hair">
        <color auto="1"/>
      </top>
      <bottom style="medium">
        <color auto="1"/>
      </bottom>
      <diagonal/>
    </border>
    <border>
      <left style="thin">
        <color auto="1"/>
      </left>
      <right style="medium">
        <color auto="1"/>
      </right>
      <top style="hair">
        <color auto="1"/>
      </top>
      <bottom style="medium">
        <color auto="1"/>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style="medium">
        <color auto="1"/>
      </left>
      <right style="thin">
        <color auto="1"/>
      </right>
      <top style="medium">
        <color auto="1"/>
      </top>
      <bottom style="hair">
        <color auto="1"/>
      </bottom>
      <diagonal/>
    </border>
    <border>
      <left style="thin">
        <color auto="1"/>
      </left>
      <right style="thin">
        <color auto="1"/>
      </right>
      <top style="medium">
        <color auto="1"/>
      </top>
      <bottom style="hair">
        <color auto="1"/>
      </bottom>
      <diagonal/>
    </border>
    <border>
      <left style="thin">
        <color auto="1"/>
      </left>
      <right style="medium">
        <color auto="1"/>
      </right>
      <top style="medium">
        <color auto="1"/>
      </top>
      <bottom style="hair">
        <color auto="1"/>
      </bottom>
      <diagonal/>
    </border>
    <border>
      <left style="medium">
        <color auto="1"/>
      </left>
      <right style="thin">
        <color auto="1"/>
      </right>
      <top/>
      <bottom/>
      <diagonal/>
    </border>
    <border>
      <left style="thin">
        <color auto="1"/>
      </left>
      <right style="thin">
        <color auto="1"/>
      </right>
      <top/>
      <bottom/>
      <diagonal/>
    </border>
    <border>
      <left style="thin">
        <color auto="1"/>
      </left>
      <right style="medium">
        <color auto="1"/>
      </right>
      <top/>
      <bottom/>
      <diagonal/>
    </border>
    <border>
      <left style="medium">
        <color auto="1"/>
      </left>
      <right style="thin">
        <color auto="1"/>
      </right>
      <top style="double">
        <color auto="1"/>
      </top>
      <bottom style="hair">
        <color auto="1"/>
      </bottom>
      <diagonal/>
    </border>
    <border>
      <left style="thin">
        <color auto="1"/>
      </left>
      <right style="thin">
        <color auto="1"/>
      </right>
      <top style="double">
        <color auto="1"/>
      </top>
      <bottom style="hair">
        <color auto="1"/>
      </bottom>
      <diagonal/>
    </border>
    <border>
      <left style="thin">
        <color auto="1"/>
      </left>
      <right style="medium">
        <color auto="1"/>
      </right>
      <top style="double">
        <color auto="1"/>
      </top>
      <bottom style="hair">
        <color auto="1"/>
      </bottom>
      <diagonal/>
    </border>
    <border>
      <left style="medium">
        <color auto="1"/>
      </left>
      <right style="thin">
        <color auto="1"/>
      </right>
      <top style="hair">
        <color auto="1"/>
      </top>
      <bottom/>
      <diagonal/>
    </border>
    <border>
      <left style="medium">
        <color auto="1"/>
      </left>
      <right style="thin">
        <color auto="1"/>
      </right>
      <top style="double">
        <color auto="1"/>
      </top>
      <bottom style="medium">
        <color auto="1"/>
      </bottom>
      <diagonal/>
    </border>
    <border>
      <left style="thin">
        <color auto="1"/>
      </left>
      <right style="thin">
        <color auto="1"/>
      </right>
      <top style="double">
        <color auto="1"/>
      </top>
      <bottom style="medium">
        <color auto="1"/>
      </bottom>
      <diagonal/>
    </border>
    <border>
      <left style="thin">
        <color auto="1"/>
      </left>
      <right style="medium">
        <color auto="1"/>
      </right>
      <top style="double">
        <color auto="1"/>
      </top>
      <bottom style="medium">
        <color auto="1"/>
      </bottom>
      <diagonal/>
    </border>
    <border>
      <left style="thin">
        <color auto="1"/>
      </left>
      <right style="medium">
        <color auto="1"/>
      </right>
      <top style="medium">
        <color auto="1"/>
      </top>
      <bottom/>
      <diagonal/>
    </border>
    <border>
      <left style="medium">
        <color auto="1"/>
      </left>
      <right style="thin">
        <color auto="1"/>
      </right>
      <top style="medium">
        <color auto="1"/>
      </top>
      <bottom/>
      <diagonal/>
    </border>
    <border>
      <left style="thin">
        <color indexed="64"/>
      </left>
      <right/>
      <top/>
      <bottom style="double">
        <color indexed="64"/>
      </bottom>
      <diagonal/>
    </border>
    <border>
      <left/>
      <right style="thin">
        <color indexed="64"/>
      </right>
      <top/>
      <bottom style="double">
        <color indexed="64"/>
      </bottom>
      <diagonal/>
    </border>
  </borders>
  <cellStyleXfs count="1">
    <xf numFmtId="0" fontId="0" fillId="0" borderId="0">
      <alignment vertical="center"/>
    </xf>
  </cellStyleXfs>
  <cellXfs count="160">
    <xf numFmtId="0" fontId="0" fillId="0" borderId="0" xfId="0">
      <alignment vertical="center"/>
    </xf>
    <xf numFmtId="0" fontId="2" fillId="0" borderId="0" xfId="0" applyFont="1">
      <alignment vertical="center"/>
    </xf>
    <xf numFmtId="0" fontId="3" fillId="0" borderId="0" xfId="0" applyFont="1">
      <alignment vertical="center"/>
    </xf>
    <xf numFmtId="0" fontId="2" fillId="0" borderId="1" xfId="0" applyFont="1" applyBorder="1" applyAlignment="1">
      <alignment horizontal="center" vertical="center"/>
    </xf>
    <xf numFmtId="0" fontId="3" fillId="0" borderId="0" xfId="0" applyFont="1" applyAlignment="1">
      <alignment horizontal="center" vertical="center"/>
    </xf>
    <xf numFmtId="0" fontId="2" fillId="0" borderId="0" xfId="0" applyFont="1" applyAlignment="1">
      <alignment horizontal="center" vertical="center"/>
    </xf>
    <xf numFmtId="0" fontId="4" fillId="0" borderId="0" xfId="0" applyFont="1">
      <alignment vertical="center"/>
    </xf>
    <xf numFmtId="0" fontId="5" fillId="0" borderId="0" xfId="0" applyFont="1">
      <alignment vertical="center"/>
    </xf>
    <xf numFmtId="0" fontId="4" fillId="0" borderId="0" xfId="0" applyFont="1" applyAlignment="1">
      <alignment horizontal="distributed" vertical="center"/>
    </xf>
    <xf numFmtId="176" fontId="4" fillId="0" borderId="0" xfId="0" applyNumberFormat="1" applyFont="1">
      <alignment vertical="center"/>
    </xf>
    <xf numFmtId="0" fontId="4" fillId="0" borderId="0" xfId="0" applyFont="1" applyAlignment="1">
      <alignment horizontal="center" vertical="center"/>
    </xf>
    <xf numFmtId="0" fontId="4" fillId="3" borderId="17" xfId="0" applyFont="1" applyFill="1" applyBorder="1" applyAlignment="1">
      <alignment horizontal="center" vertical="center"/>
    </xf>
    <xf numFmtId="176" fontId="4" fillId="0" borderId="0" xfId="0" applyNumberFormat="1" applyFont="1" applyAlignment="1">
      <alignment horizontal="center" vertical="center"/>
    </xf>
    <xf numFmtId="0" fontId="4" fillId="4" borderId="17" xfId="0" applyFont="1" applyFill="1" applyBorder="1" applyAlignment="1">
      <alignment horizontal="center" vertical="center"/>
    </xf>
    <xf numFmtId="0" fontId="4" fillId="0" borderId="19" xfId="0" applyFont="1" applyBorder="1" applyAlignment="1">
      <alignment horizontal="distributed" vertical="center"/>
    </xf>
    <xf numFmtId="177" fontId="4" fillId="0" borderId="20" xfId="0" applyNumberFormat="1" applyFont="1" applyBorder="1" applyAlignment="1">
      <alignment horizontal="distributed" vertical="center"/>
    </xf>
    <xf numFmtId="176" fontId="4" fillId="0" borderId="21" xfId="0" applyNumberFormat="1" applyFont="1" applyBorder="1" applyAlignment="1">
      <alignment horizontal="center" vertical="center"/>
    </xf>
    <xf numFmtId="0" fontId="4" fillId="0" borderId="22" xfId="0" applyFont="1" applyBorder="1" applyAlignment="1">
      <alignment horizontal="distributed" vertical="center"/>
    </xf>
    <xf numFmtId="177" fontId="4" fillId="0" borderId="23" xfId="0" applyNumberFormat="1" applyFont="1" applyBorder="1" applyAlignment="1">
      <alignment horizontal="distributed" vertical="center"/>
    </xf>
    <xf numFmtId="177" fontId="4" fillId="0" borderId="25" xfId="0" applyNumberFormat="1" applyFont="1" applyBorder="1" applyAlignment="1">
      <alignment horizontal="distributed" vertical="center"/>
    </xf>
    <xf numFmtId="176" fontId="4" fillId="0" borderId="26" xfId="0" applyNumberFormat="1" applyFont="1" applyBorder="1" applyAlignment="1">
      <alignment horizontal="center" vertical="center"/>
    </xf>
    <xf numFmtId="0" fontId="4" fillId="0" borderId="27" xfId="0" applyFont="1" applyBorder="1" applyAlignment="1">
      <alignment horizontal="distributed" vertical="center"/>
    </xf>
    <xf numFmtId="177" fontId="4" fillId="0" borderId="28" xfId="0" applyNumberFormat="1" applyFont="1" applyBorder="1" applyAlignment="1">
      <alignment horizontal="distributed" vertical="center"/>
    </xf>
    <xf numFmtId="0" fontId="5" fillId="3" borderId="19" xfId="0" applyFont="1" applyFill="1" applyBorder="1" applyAlignment="1">
      <alignment horizontal="distributed" vertical="center"/>
    </xf>
    <xf numFmtId="177" fontId="5" fillId="3" borderId="20" xfId="0" applyNumberFormat="1" applyFont="1" applyFill="1" applyBorder="1" applyAlignment="1">
      <alignment horizontal="distributed" vertical="center"/>
    </xf>
    <xf numFmtId="176" fontId="5" fillId="3" borderId="21" xfId="0" applyNumberFormat="1" applyFont="1" applyFill="1" applyBorder="1" applyAlignment="1">
      <alignment horizontal="center" vertical="center"/>
    </xf>
    <xf numFmtId="0" fontId="4" fillId="0" borderId="30" xfId="0" applyFont="1" applyBorder="1" applyAlignment="1">
      <alignment horizontal="distributed" vertical="center"/>
    </xf>
    <xf numFmtId="177" fontId="4" fillId="0" borderId="31" xfId="0" applyNumberFormat="1" applyFont="1" applyBorder="1" applyAlignment="1">
      <alignment horizontal="distributed" vertical="center"/>
    </xf>
    <xf numFmtId="176" fontId="4" fillId="0" borderId="32" xfId="0" applyNumberFormat="1" applyFont="1" applyBorder="1" applyAlignment="1">
      <alignment horizontal="center" vertical="center"/>
    </xf>
    <xf numFmtId="0" fontId="5" fillId="5" borderId="19" xfId="0" applyFont="1" applyFill="1" applyBorder="1" applyAlignment="1">
      <alignment horizontal="distributed" vertical="center"/>
    </xf>
    <xf numFmtId="177" fontId="5" fillId="5" borderId="20" xfId="0" applyNumberFormat="1" applyFont="1" applyFill="1" applyBorder="1" applyAlignment="1">
      <alignment horizontal="distributed" vertical="center"/>
    </xf>
    <xf numFmtId="176" fontId="5" fillId="5" borderId="21" xfId="0" applyNumberFormat="1" applyFont="1" applyFill="1" applyBorder="1" applyAlignment="1">
      <alignment horizontal="center" vertical="center"/>
    </xf>
    <xf numFmtId="0" fontId="4" fillId="0" borderId="33" xfId="0" applyFont="1" applyBorder="1" applyAlignment="1">
      <alignment horizontal="distributed" vertical="center"/>
    </xf>
    <xf numFmtId="177" fontId="4" fillId="0" borderId="34" xfId="0" applyNumberFormat="1" applyFont="1" applyBorder="1" applyAlignment="1">
      <alignment horizontal="distributed" vertical="center"/>
    </xf>
    <xf numFmtId="176" fontId="4" fillId="0" borderId="35" xfId="0" applyNumberFormat="1" applyFont="1" applyBorder="1" applyAlignment="1">
      <alignment horizontal="center" vertical="center"/>
    </xf>
    <xf numFmtId="0" fontId="4" fillId="0" borderId="37" xfId="0" applyFont="1" applyBorder="1" applyAlignment="1">
      <alignment horizontal="distributed" vertical="center"/>
    </xf>
    <xf numFmtId="177" fontId="4" fillId="0" borderId="38" xfId="0" applyNumberFormat="1" applyFont="1" applyBorder="1" applyAlignment="1">
      <alignment horizontal="distributed" vertical="center"/>
    </xf>
    <xf numFmtId="176" fontId="4" fillId="0" borderId="39" xfId="0" applyNumberFormat="1" applyFont="1" applyBorder="1" applyAlignment="1">
      <alignment horizontal="center" vertical="center"/>
    </xf>
    <xf numFmtId="0" fontId="2" fillId="0" borderId="0" xfId="0" applyFont="1" applyAlignment="1">
      <alignment horizontal="left" vertical="center"/>
    </xf>
    <xf numFmtId="14" fontId="2" fillId="0" borderId="0" xfId="0" applyNumberFormat="1" applyFont="1">
      <alignment vertical="center"/>
    </xf>
    <xf numFmtId="0" fontId="2" fillId="6" borderId="1" xfId="0" applyFont="1" applyFill="1" applyBorder="1" applyAlignment="1">
      <alignment horizontal="center" vertical="center"/>
    </xf>
    <xf numFmtId="0" fontId="2" fillId="0" borderId="4" xfId="0" applyFont="1" applyBorder="1">
      <alignment vertical="center"/>
    </xf>
    <xf numFmtId="0" fontId="4" fillId="0" borderId="45" xfId="0" applyFont="1" applyBorder="1" applyAlignment="1">
      <alignment horizontal="distributed" vertical="center"/>
    </xf>
    <xf numFmtId="177" fontId="4" fillId="0" borderId="46" xfId="0" applyNumberFormat="1" applyFont="1" applyBorder="1" applyAlignment="1">
      <alignment horizontal="distributed" vertical="center"/>
    </xf>
    <xf numFmtId="176" fontId="4" fillId="0" borderId="47" xfId="0" applyNumberFormat="1" applyFont="1" applyBorder="1" applyAlignment="1">
      <alignment horizontal="center" vertical="center"/>
    </xf>
    <xf numFmtId="0" fontId="4" fillId="0" borderId="48" xfId="0" applyFont="1" applyBorder="1" applyAlignment="1">
      <alignment horizontal="distributed" vertical="center"/>
    </xf>
    <xf numFmtId="177" fontId="4" fillId="0" borderId="49" xfId="0" applyNumberFormat="1" applyFont="1" applyBorder="1" applyAlignment="1">
      <alignment horizontal="distributed" vertical="center"/>
    </xf>
    <xf numFmtId="176" fontId="4" fillId="0" borderId="50" xfId="0" applyNumberFormat="1" applyFont="1" applyBorder="1" applyAlignment="1">
      <alignment horizontal="center" vertical="center"/>
    </xf>
    <xf numFmtId="0" fontId="15" fillId="0" borderId="0" xfId="0" applyFont="1">
      <alignment vertical="center"/>
    </xf>
    <xf numFmtId="0" fontId="15" fillId="0" borderId="0" xfId="0" applyFont="1" applyAlignment="1">
      <alignment horizontal="center" vertical="center"/>
    </xf>
    <xf numFmtId="0" fontId="17" fillId="0" borderId="0" xfId="0" applyFont="1" applyAlignment="1">
      <alignment horizontal="center" vertical="center"/>
    </xf>
    <xf numFmtId="0" fontId="15" fillId="0" borderId="0" xfId="0" applyFont="1" applyAlignment="1">
      <alignment horizontal="right" vertical="center"/>
    </xf>
    <xf numFmtId="0" fontId="15" fillId="0" borderId="0" xfId="0" applyFont="1" applyProtection="1">
      <alignment vertical="center"/>
      <protection locked="0"/>
    </xf>
    <xf numFmtId="0" fontId="15" fillId="0" borderId="2" xfId="0" applyFont="1" applyBorder="1" applyAlignment="1">
      <alignment horizontal="center" vertical="center"/>
    </xf>
    <xf numFmtId="0" fontId="15" fillId="0" borderId="1" xfId="0" applyFont="1" applyBorder="1">
      <alignment vertical="center"/>
    </xf>
    <xf numFmtId="0" fontId="15" fillId="0" borderId="0" xfId="0" applyFont="1" applyAlignment="1">
      <alignment vertical="center" shrinkToFit="1"/>
    </xf>
    <xf numFmtId="0" fontId="15" fillId="0" borderId="1" xfId="0" applyFont="1" applyBorder="1" applyAlignment="1">
      <alignment horizontal="center" vertical="center"/>
    </xf>
    <xf numFmtId="0" fontId="15" fillId="0" borderId="12" xfId="0" applyFont="1" applyBorder="1" applyProtection="1">
      <alignment vertical="center"/>
      <protection locked="0"/>
    </xf>
    <xf numFmtId="0" fontId="15" fillId="0" borderId="40" xfId="0" applyFont="1" applyBorder="1" applyAlignment="1">
      <alignment horizontal="center" vertical="center" shrinkToFit="1"/>
    </xf>
    <xf numFmtId="0" fontId="15" fillId="0" borderId="44" xfId="0" applyFont="1" applyBorder="1" applyAlignment="1">
      <alignment vertical="center" shrinkToFit="1"/>
    </xf>
    <xf numFmtId="0" fontId="15" fillId="0" borderId="43" xfId="0" applyFont="1" applyBorder="1" applyAlignment="1">
      <alignment vertical="center" shrinkToFit="1"/>
    </xf>
    <xf numFmtId="0" fontId="15" fillId="0" borderId="12" xfId="0" applyFont="1" applyBorder="1">
      <alignment vertical="center"/>
    </xf>
    <xf numFmtId="0" fontId="15" fillId="0" borderId="4" xfId="0" applyFont="1" applyBorder="1" applyAlignment="1">
      <alignment vertical="center" shrinkToFit="1"/>
    </xf>
    <xf numFmtId="0" fontId="15" fillId="0" borderId="12" xfId="0" applyFont="1" applyBorder="1" applyAlignment="1">
      <alignment vertical="center" shrinkToFit="1"/>
    </xf>
    <xf numFmtId="0" fontId="15" fillId="0" borderId="2" xfId="0" applyFont="1" applyBorder="1" applyAlignment="1">
      <alignment vertical="center" shrinkToFit="1"/>
    </xf>
    <xf numFmtId="0" fontId="15" fillId="0" borderId="2" xfId="0" applyFont="1" applyBorder="1">
      <alignment vertical="center"/>
    </xf>
    <xf numFmtId="0" fontId="15" fillId="0" borderId="7" xfId="0" applyFont="1" applyBorder="1">
      <alignment vertical="center"/>
    </xf>
    <xf numFmtId="0" fontId="17" fillId="0" borderId="0" xfId="0" applyFont="1">
      <alignment vertical="center"/>
    </xf>
    <xf numFmtId="0" fontId="15" fillId="0" borderId="10" xfId="0" applyFont="1" applyBorder="1">
      <alignment vertical="center"/>
    </xf>
    <xf numFmtId="0" fontId="17" fillId="0" borderId="10" xfId="0" applyFont="1" applyBorder="1">
      <alignment vertical="center"/>
    </xf>
    <xf numFmtId="0" fontId="17" fillId="0" borderId="4" xfId="0" applyFont="1" applyBorder="1">
      <alignment vertical="center"/>
    </xf>
    <xf numFmtId="0" fontId="17" fillId="0" borderId="5" xfId="0" applyFont="1" applyBorder="1">
      <alignment vertical="center"/>
    </xf>
    <xf numFmtId="0" fontId="21" fillId="0" borderId="0" xfId="0" applyFont="1">
      <alignment vertical="center"/>
    </xf>
    <xf numFmtId="0" fontId="21" fillId="0" borderId="4" xfId="0" applyFont="1" applyBorder="1" applyAlignment="1"/>
    <xf numFmtId="0" fontId="15" fillId="0" borderId="4" xfId="0" applyFont="1" applyBorder="1" applyAlignment="1" applyProtection="1">
      <protection locked="0"/>
    </xf>
    <xf numFmtId="0" fontId="23" fillId="0" borderId="4" xfId="0" applyFont="1" applyBorder="1" applyProtection="1">
      <alignment vertical="center"/>
      <protection locked="0"/>
    </xf>
    <xf numFmtId="0" fontId="17" fillId="0" borderId="9" xfId="0" applyFont="1" applyBorder="1" applyAlignment="1">
      <alignment vertical="center" wrapText="1"/>
    </xf>
    <xf numFmtId="0" fontId="15" fillId="0" borderId="4" xfId="0" applyFont="1" applyBorder="1">
      <alignment vertical="center"/>
    </xf>
    <xf numFmtId="0" fontId="17" fillId="0" borderId="0" xfId="0" applyFont="1" applyAlignment="1">
      <alignment vertical="center" wrapText="1"/>
    </xf>
    <xf numFmtId="0" fontId="17" fillId="0" borderId="0" xfId="0" applyFont="1" applyAlignment="1">
      <alignment vertical="center" shrinkToFit="1"/>
    </xf>
    <xf numFmtId="0" fontId="17" fillId="0" borderId="12" xfId="0" applyFont="1" applyBorder="1" applyAlignment="1">
      <alignment horizontal="center" vertical="center" shrinkToFit="1"/>
    </xf>
    <xf numFmtId="0" fontId="0" fillId="0" borderId="7" xfId="0" applyBorder="1" applyAlignment="1">
      <alignment vertical="center" wrapText="1"/>
    </xf>
    <xf numFmtId="0" fontId="17" fillId="0" borderId="7" xfId="0" applyFont="1" applyBorder="1" applyAlignment="1">
      <alignment vertical="center" wrapText="1"/>
    </xf>
    <xf numFmtId="0" fontId="17" fillId="0" borderId="7" xfId="0" applyFont="1" applyBorder="1">
      <alignment vertical="center"/>
    </xf>
    <xf numFmtId="0" fontId="15" fillId="0" borderId="8" xfId="0" applyFont="1" applyBorder="1">
      <alignment vertical="center"/>
    </xf>
    <xf numFmtId="0" fontId="15" fillId="0" borderId="12" xfId="0" applyFont="1" applyBorder="1" applyAlignment="1">
      <alignment horizontal="center" vertical="center"/>
    </xf>
    <xf numFmtId="0" fontId="15" fillId="7" borderId="41" xfId="0" applyFont="1" applyFill="1" applyBorder="1" applyAlignment="1" applyProtection="1">
      <alignment horizontal="center" vertical="center" shrinkToFit="1"/>
      <protection locked="0"/>
    </xf>
    <xf numFmtId="0" fontId="15" fillId="7" borderId="1" xfId="0" applyFont="1" applyFill="1" applyBorder="1" applyAlignment="1" applyProtection="1">
      <alignment horizontal="center" vertical="center" shrinkToFit="1"/>
      <protection locked="0"/>
    </xf>
    <xf numFmtId="178" fontId="18" fillId="7" borderId="3" xfId="0" applyNumberFormat="1" applyFont="1" applyFill="1" applyBorder="1" applyAlignment="1" applyProtection="1">
      <alignment vertical="center" shrinkToFit="1"/>
      <protection locked="0"/>
    </xf>
    <xf numFmtId="178" fontId="18" fillId="7" borderId="11" xfId="0" applyNumberFormat="1" applyFont="1" applyFill="1" applyBorder="1" applyAlignment="1" applyProtection="1">
      <alignment vertical="center" shrinkToFit="1"/>
      <protection locked="0"/>
    </xf>
    <xf numFmtId="178" fontId="18" fillId="7" borderId="4" xfId="0" applyNumberFormat="1" applyFont="1" applyFill="1" applyBorder="1" applyAlignment="1" applyProtection="1">
      <alignment vertical="center" shrinkToFit="1"/>
      <protection locked="0"/>
    </xf>
    <xf numFmtId="178" fontId="18" fillId="7" borderId="12" xfId="0" applyNumberFormat="1" applyFont="1" applyFill="1" applyBorder="1" applyAlignment="1" applyProtection="1">
      <alignment vertical="center" shrinkToFit="1"/>
      <protection locked="0"/>
    </xf>
    <xf numFmtId="0" fontId="21" fillId="0" borderId="3" xfId="0" applyFont="1" applyBorder="1" applyAlignment="1"/>
    <xf numFmtId="0" fontId="0" fillId="0" borderId="4" xfId="0" applyBorder="1" applyAlignment="1"/>
    <xf numFmtId="0" fontId="17" fillId="0" borderId="4" xfId="0" applyFont="1" applyBorder="1" applyAlignment="1">
      <alignment horizontal="center"/>
    </xf>
    <xf numFmtId="0" fontId="5" fillId="3" borderId="14" xfId="0" applyFont="1" applyFill="1" applyBorder="1" applyAlignment="1">
      <alignment horizontal="center" vertical="center"/>
    </xf>
    <xf numFmtId="0" fontId="5" fillId="4" borderId="14" xfId="0" applyFont="1" applyFill="1" applyBorder="1" applyAlignment="1">
      <alignment horizontal="center" vertical="center"/>
    </xf>
    <xf numFmtId="176" fontId="4" fillId="0" borderId="24" xfId="0" applyNumberFormat="1" applyFont="1" applyBorder="1" applyAlignment="1">
      <alignment horizontal="center" vertical="center"/>
    </xf>
    <xf numFmtId="0" fontId="5" fillId="3" borderId="51" xfId="0" applyFont="1" applyFill="1" applyBorder="1" applyAlignment="1">
      <alignment horizontal="distributed" vertical="center"/>
    </xf>
    <xf numFmtId="177" fontId="5" fillId="3" borderId="52" xfId="0" applyNumberFormat="1" applyFont="1" applyFill="1" applyBorder="1" applyAlignment="1">
      <alignment horizontal="distributed" vertical="center"/>
    </xf>
    <xf numFmtId="176" fontId="5" fillId="3" borderId="53" xfId="0" applyNumberFormat="1" applyFont="1" applyFill="1" applyBorder="1" applyAlignment="1">
      <alignment horizontal="center" vertical="center"/>
    </xf>
    <xf numFmtId="0" fontId="4" fillId="0" borderId="54" xfId="0" applyFont="1" applyBorder="1" applyAlignment="1">
      <alignment horizontal="distributed" vertical="center"/>
    </xf>
    <xf numFmtId="0" fontId="5" fillId="3" borderId="55" xfId="0" applyFont="1" applyFill="1" applyBorder="1" applyAlignment="1">
      <alignment horizontal="distributed" vertical="center"/>
    </xf>
    <xf numFmtId="177" fontId="5" fillId="3" borderId="56" xfId="0" applyNumberFormat="1" applyFont="1" applyFill="1" applyBorder="1" applyAlignment="1">
      <alignment horizontal="distributed" vertical="center"/>
    </xf>
    <xf numFmtId="176" fontId="5" fillId="3" borderId="57" xfId="0" applyNumberFormat="1" applyFont="1" applyFill="1" applyBorder="1" applyAlignment="1">
      <alignment horizontal="center" vertical="center"/>
    </xf>
    <xf numFmtId="0" fontId="0" fillId="0" borderId="29" xfId="0" applyBorder="1" applyAlignment="1">
      <alignment horizontal="center" vertical="center"/>
    </xf>
    <xf numFmtId="0" fontId="21" fillId="0" borderId="9" xfId="0" applyFont="1" applyBorder="1" applyAlignment="1">
      <alignment wrapText="1"/>
    </xf>
    <xf numFmtId="0" fontId="3" fillId="0" borderId="0" xfId="0" applyFont="1" applyAlignment="1"/>
    <xf numFmtId="0" fontId="0" fillId="0" borderId="0" xfId="0" applyAlignment="1"/>
    <xf numFmtId="0" fontId="19" fillId="0" borderId="0" xfId="0" applyFont="1" applyAlignment="1"/>
    <xf numFmtId="0" fontId="15" fillId="0" borderId="11" xfId="0" applyFont="1" applyBorder="1" applyAlignment="1" applyProtection="1">
      <alignment vertical="center" shrinkToFit="1"/>
      <protection locked="0"/>
    </xf>
    <xf numFmtId="0" fontId="15" fillId="0" borderId="2" xfId="0" applyFont="1" applyBorder="1" applyAlignment="1" applyProtection="1">
      <alignment vertical="center" shrinkToFit="1"/>
      <protection locked="0"/>
    </xf>
    <xf numFmtId="0" fontId="15" fillId="0" borderId="1" xfId="0" applyFont="1" applyBorder="1" applyAlignment="1" applyProtection="1">
      <alignment vertical="center" shrinkToFit="1"/>
      <protection locked="0"/>
    </xf>
    <xf numFmtId="0" fontId="15" fillId="0" borderId="12" xfId="0" applyFont="1" applyBorder="1" applyAlignment="1" applyProtection="1">
      <alignment vertical="center" shrinkToFit="1"/>
      <protection locked="0"/>
    </xf>
    <xf numFmtId="0" fontId="15" fillId="0" borderId="11" xfId="0" applyFont="1" applyBorder="1" applyAlignment="1" applyProtection="1">
      <alignment horizontal="center" vertical="center" shrinkToFit="1"/>
      <protection locked="0"/>
    </xf>
    <xf numFmtId="0" fontId="15" fillId="0" borderId="2" xfId="0" applyFont="1" applyBorder="1" applyAlignment="1" applyProtection="1">
      <alignment horizontal="center" vertical="center" shrinkToFit="1"/>
      <protection locked="0"/>
    </xf>
    <xf numFmtId="0" fontId="15" fillId="0" borderId="41" xfId="0" applyFont="1" applyBorder="1" applyAlignment="1" applyProtection="1">
      <alignment vertical="center" shrinkToFit="1"/>
      <protection locked="0"/>
    </xf>
    <xf numFmtId="0" fontId="21" fillId="0" borderId="1" xfId="0" applyFont="1" applyBorder="1" applyAlignment="1">
      <alignment vertical="center" shrinkToFit="1"/>
    </xf>
    <xf numFmtId="0" fontId="15" fillId="0" borderId="1" xfId="0" applyFont="1" applyBorder="1" applyAlignment="1">
      <alignment horizontal="center" vertical="center"/>
    </xf>
    <xf numFmtId="0" fontId="15" fillId="0" borderId="40" xfId="0" applyFont="1" applyBorder="1" applyAlignment="1">
      <alignment vertical="center" shrinkToFit="1"/>
    </xf>
    <xf numFmtId="0" fontId="14" fillId="4" borderId="11" xfId="0" applyFont="1" applyFill="1" applyBorder="1" applyAlignment="1">
      <alignment horizontal="center" vertical="center"/>
    </xf>
    <xf numFmtId="0" fontId="14" fillId="4" borderId="2" xfId="0" applyFont="1" applyFill="1" applyBorder="1" applyAlignment="1">
      <alignment horizontal="center" vertical="center"/>
    </xf>
    <xf numFmtId="0" fontId="15" fillId="0" borderId="0" xfId="0" applyFont="1" applyAlignment="1" applyProtection="1">
      <alignment horizontal="left" vertical="center" shrinkToFit="1"/>
      <protection locked="0"/>
    </xf>
    <xf numFmtId="0" fontId="24" fillId="0" borderId="0" xfId="0" applyFont="1" applyAlignment="1">
      <alignment horizontal="center" vertical="center"/>
    </xf>
    <xf numFmtId="0" fontId="16" fillId="0" borderId="0" xfId="0" applyFont="1" applyAlignment="1">
      <alignment horizontal="center" vertical="center"/>
    </xf>
    <xf numFmtId="0" fontId="15" fillId="0" borderId="0" xfId="0" applyFont="1" applyAlignment="1">
      <alignment horizontal="center" vertical="center"/>
    </xf>
    <xf numFmtId="0" fontId="17" fillId="0" borderId="0" xfId="0" applyFont="1" applyAlignment="1">
      <alignment horizontal="center" vertical="center"/>
    </xf>
    <xf numFmtId="0" fontId="15" fillId="0" borderId="0" xfId="0" applyFont="1">
      <alignment vertical="center"/>
    </xf>
    <xf numFmtId="0" fontId="15" fillId="0" borderId="11" xfId="0" applyFont="1" applyBorder="1" applyAlignment="1">
      <alignment horizontal="center" vertical="center" shrinkToFit="1"/>
    </xf>
    <xf numFmtId="0" fontId="15" fillId="0" borderId="2" xfId="0" applyFont="1" applyBorder="1" applyAlignment="1">
      <alignment horizontal="center" vertical="center" shrinkToFit="1"/>
    </xf>
    <xf numFmtId="0" fontId="15" fillId="0" borderId="12" xfId="0" applyFont="1" applyBorder="1" applyAlignment="1" applyProtection="1">
      <alignment horizontal="center" vertical="center" shrinkToFit="1"/>
      <protection locked="0"/>
    </xf>
    <xf numFmtId="0" fontId="15" fillId="0" borderId="4" xfId="0" applyFont="1" applyBorder="1" applyAlignment="1" applyProtection="1">
      <alignment horizontal="right" vertical="center"/>
      <protection locked="0"/>
    </xf>
    <xf numFmtId="0" fontId="0" fillId="0" borderId="0" xfId="0">
      <alignment vertical="center"/>
    </xf>
    <xf numFmtId="0" fontId="15" fillId="0" borderId="6" xfId="0" applyFont="1" applyBorder="1" applyAlignment="1">
      <alignment horizontal="center" vertical="center" wrapText="1" shrinkToFit="1"/>
    </xf>
    <xf numFmtId="0" fontId="15" fillId="0" borderId="8" xfId="0" applyFont="1" applyBorder="1" applyAlignment="1">
      <alignment horizontal="center" vertical="center" shrinkToFit="1"/>
    </xf>
    <xf numFmtId="0" fontId="15" fillId="0" borderId="60" xfId="0" applyFont="1" applyBorder="1" applyAlignment="1">
      <alignment horizontal="center" vertical="center" shrinkToFit="1"/>
    </xf>
    <xf numFmtId="0" fontId="15" fillId="0" borderId="61" xfId="0" applyFont="1" applyBorder="1" applyAlignment="1">
      <alignment horizontal="center" vertical="center" shrinkToFit="1"/>
    </xf>
    <xf numFmtId="0" fontId="25" fillId="0" borderId="6" xfId="0" applyFont="1" applyBorder="1">
      <alignment vertical="center"/>
    </xf>
    <xf numFmtId="0" fontId="0" fillId="0" borderId="7" xfId="0" applyBorder="1">
      <alignment vertical="center"/>
    </xf>
    <xf numFmtId="0" fontId="20" fillId="0" borderId="9" xfId="0" applyFont="1" applyBorder="1">
      <alignment vertical="center"/>
    </xf>
    <xf numFmtId="0" fontId="22" fillId="0" borderId="0" xfId="0" applyFont="1">
      <alignment vertical="center"/>
    </xf>
    <xf numFmtId="0" fontId="15" fillId="0" borderId="11" xfId="0" applyFont="1" applyBorder="1" applyAlignment="1">
      <alignment horizontal="right" vertical="center"/>
    </xf>
    <xf numFmtId="0" fontId="15" fillId="0" borderId="12" xfId="0" applyFont="1" applyBorder="1" applyAlignment="1">
      <alignment horizontal="right" vertical="center"/>
    </xf>
    <xf numFmtId="0" fontId="17" fillId="0" borderId="12" xfId="0" applyFont="1" applyBorder="1" applyAlignment="1" applyProtection="1">
      <alignment horizontal="center" vertical="center"/>
      <protection locked="0"/>
    </xf>
    <xf numFmtId="0" fontId="17" fillId="0" borderId="2" xfId="0" applyFont="1" applyBorder="1" applyAlignment="1" applyProtection="1">
      <alignment horizontal="center" vertical="center"/>
      <protection locked="0"/>
    </xf>
    <xf numFmtId="55" fontId="15" fillId="0" borderId="42" xfId="0" applyNumberFormat="1" applyFont="1" applyBorder="1" applyAlignment="1">
      <alignment horizontal="center" vertical="center" shrinkToFit="1"/>
    </xf>
    <xf numFmtId="0" fontId="17" fillId="0" borderId="44" xfId="0" applyFont="1" applyBorder="1" applyAlignment="1">
      <alignment horizontal="center" vertical="center" shrinkToFit="1"/>
    </xf>
    <xf numFmtId="0" fontId="15" fillId="0" borderId="3" xfId="0" applyFont="1" applyBorder="1" applyAlignment="1" applyProtection="1">
      <alignment vertical="center" shrinkToFit="1"/>
      <protection locked="0"/>
    </xf>
    <xf numFmtId="0" fontId="15" fillId="0" borderId="5" xfId="0" applyFont="1" applyBorder="1" applyAlignment="1" applyProtection="1">
      <alignment vertical="center" shrinkToFit="1"/>
      <protection locked="0"/>
    </xf>
    <xf numFmtId="0" fontId="5" fillId="3" borderId="59" xfId="0" applyFont="1" applyFill="1" applyBorder="1" applyAlignment="1">
      <alignment horizontal="center" vertical="center"/>
    </xf>
    <xf numFmtId="0" fontId="5" fillId="0" borderId="16" xfId="0" applyFont="1" applyBorder="1" applyAlignment="1">
      <alignment horizontal="center" vertical="center"/>
    </xf>
    <xf numFmtId="0" fontId="5" fillId="3" borderId="58" xfId="0" applyFont="1" applyFill="1" applyBorder="1" applyAlignment="1">
      <alignment horizontal="center" vertical="center"/>
    </xf>
    <xf numFmtId="0" fontId="5" fillId="0" borderId="18" xfId="0" applyFont="1" applyBorder="1" applyAlignment="1">
      <alignment horizontal="center" vertical="center"/>
    </xf>
    <xf numFmtId="0" fontId="7" fillId="2" borderId="13" xfId="0" applyFont="1" applyFill="1" applyBorder="1" applyAlignment="1">
      <alignment horizontal="center" vertical="top" wrapText="1"/>
    </xf>
    <xf numFmtId="0" fontId="7" fillId="2" borderId="15" xfId="0" applyFont="1" applyFill="1" applyBorder="1" applyAlignment="1">
      <alignment horizontal="center" vertical="top" wrapText="1"/>
    </xf>
    <xf numFmtId="0" fontId="7" fillId="2" borderId="36" xfId="0" applyFont="1" applyFill="1" applyBorder="1" applyAlignment="1">
      <alignment horizontal="center" vertical="top" wrapText="1"/>
    </xf>
    <xf numFmtId="0" fontId="5" fillId="4" borderId="59" xfId="0" applyFont="1" applyFill="1" applyBorder="1" applyAlignment="1">
      <alignment horizontal="center" vertical="center"/>
    </xf>
    <xf numFmtId="0" fontId="0" fillId="0" borderId="16" xfId="0" applyBorder="1" applyAlignment="1">
      <alignment horizontal="center" vertical="center"/>
    </xf>
    <xf numFmtId="0" fontId="5" fillId="4" borderId="58" xfId="0" applyFont="1" applyFill="1" applyBorder="1" applyAlignment="1">
      <alignment horizontal="center" vertical="center"/>
    </xf>
    <xf numFmtId="0" fontId="0" fillId="0" borderId="18" xfId="0" applyBorder="1" applyAlignment="1">
      <alignment horizontal="center" vertical="center"/>
    </xf>
  </cellXfs>
  <cellStyles count="1">
    <cellStyle name="標準" xfId="0" builtinId="0"/>
  </cellStyles>
  <dxfs count="2">
    <dxf>
      <fill>
        <patternFill patternType="none">
          <bgColor auto="1"/>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xdr:from>
      <xdr:col>26</xdr:col>
      <xdr:colOff>238125</xdr:colOff>
      <xdr:row>0</xdr:row>
      <xdr:rowOff>19050</xdr:rowOff>
    </xdr:from>
    <xdr:to>
      <xdr:col>32</xdr:col>
      <xdr:colOff>630767</xdr:colOff>
      <xdr:row>3</xdr:row>
      <xdr:rowOff>174625</xdr:rowOff>
    </xdr:to>
    <xdr:sp macro="" textlink="">
      <xdr:nvSpPr>
        <xdr:cNvPr id="3" name="テキスト ボックス 2">
          <a:extLst>
            <a:ext uri="{FF2B5EF4-FFF2-40B4-BE49-F238E27FC236}">
              <a16:creationId xmlns:a16="http://schemas.microsoft.com/office/drawing/2014/main" id="{25A3E79B-EC03-43A3-969F-1D01E42F7F96}"/>
            </a:ext>
          </a:extLst>
        </xdr:cNvPr>
        <xdr:cNvSpPr txBox="1"/>
      </xdr:nvSpPr>
      <xdr:spPr>
        <a:xfrm>
          <a:off x="9858375" y="209550"/>
          <a:ext cx="4116917" cy="889000"/>
        </a:xfrm>
        <a:prstGeom prst="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wrap="square" rtlCol="0" anchor="t"/>
        <a:lstStyle/>
        <a:p>
          <a:r>
            <a:rPr kumimoji="1" lang="en-US" altLang="ja-JP" sz="1100" b="1"/>
            <a:t>【</a:t>
          </a:r>
          <a:r>
            <a:rPr kumimoji="1" lang="ja-JP" altLang="en-US" sz="1100" b="1"/>
            <a:t>シートの保護について</a:t>
          </a:r>
          <a:r>
            <a:rPr kumimoji="1" lang="en-US" altLang="ja-JP" sz="1100" b="1"/>
            <a:t>】</a:t>
          </a:r>
          <a:endParaRPr kumimoji="1" lang="ja-JP" altLang="en-US" sz="1100" b="1"/>
        </a:p>
        <a:p>
          <a:r>
            <a:rPr kumimoji="1" lang="ja-JP" altLang="en-US" sz="1100"/>
            <a:t>このシートには関数を設定しているため、「保護」をかけています。</a:t>
          </a:r>
        </a:p>
        <a:p>
          <a:r>
            <a:rPr kumimoji="1" lang="ja-JP" altLang="en-US" sz="1000"/>
            <a:t>（保護を外す必要が生じた場合は、画面上部「校閲」タブの「シートの保護」をクリックすることにより保護解除は可能です）</a:t>
          </a:r>
        </a:p>
        <a:p>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18</xdr:col>
          <xdr:colOff>0</xdr:colOff>
          <xdr:row>14</xdr:row>
          <xdr:rowOff>104543</xdr:rowOff>
        </xdr:from>
        <xdr:to>
          <xdr:col>35</xdr:col>
          <xdr:colOff>92925</xdr:colOff>
          <xdr:row>38</xdr:row>
          <xdr:rowOff>232317</xdr:rowOff>
        </xdr:to>
        <xdr:pic>
          <xdr:nvPicPr>
            <xdr:cNvPr id="7" name="図 6">
              <a:extLst>
                <a:ext uri="{FF2B5EF4-FFF2-40B4-BE49-F238E27FC236}">
                  <a16:creationId xmlns:a16="http://schemas.microsoft.com/office/drawing/2014/main" id="{87A649F7-C230-4A63-BCB3-CEA318005E30}"/>
                </a:ext>
              </a:extLst>
            </xdr:cNvPr>
            <xdr:cNvPicPr>
              <a:picLocks noChangeAspect="1" noChangeArrowheads="1"/>
              <a:extLst>
                <a:ext uri="{84589F7E-364E-4C9E-8A38-B11213B215E9}">
                  <a14:cameraTool cellRange="早見表!$E$2:$M$42" spid="_x0000_s2220"/>
                </a:ext>
              </a:extLst>
            </xdr:cNvPicPr>
          </xdr:nvPicPr>
          <xdr:blipFill>
            <a:blip xmlns:r="http://schemas.openxmlformats.org/officeDocument/2006/relationships" r:embed="rId1"/>
            <a:srcRect/>
            <a:stretch>
              <a:fillRect/>
            </a:stretch>
          </xdr:blipFill>
          <xdr:spPr bwMode="auto">
            <a:xfrm>
              <a:off x="9141677" y="3984238"/>
              <a:ext cx="5866004" cy="7004359"/>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A86"/>
  <sheetViews>
    <sheetView showGridLines="0" tabSelected="1" zoomScale="82" zoomScaleNormal="82" workbookViewId="0">
      <selection activeCell="AE45" sqref="AE45"/>
    </sheetView>
  </sheetViews>
  <sheetFormatPr defaultColWidth="9" defaultRowHeight="14.25" outlineLevelCol="1"/>
  <cols>
    <col min="1" max="1" width="2.375" style="1" customWidth="1"/>
    <col min="2" max="2" width="9.125" style="1" customWidth="1"/>
    <col min="3" max="3" width="10.625" style="1" customWidth="1"/>
    <col min="4" max="4" width="20.625" style="1" customWidth="1"/>
    <col min="5" max="5" width="20.75" style="1" customWidth="1"/>
    <col min="6" max="6" width="5.625" style="1" customWidth="1"/>
    <col min="7" max="7" width="7.25" style="1" customWidth="1"/>
    <col min="8" max="8" width="13.25" style="1" customWidth="1"/>
    <col min="9" max="9" width="2.875" style="1" customWidth="1"/>
    <col min="10" max="10" width="13.25" style="1" customWidth="1"/>
    <col min="11" max="11" width="2.125" style="1" customWidth="1"/>
    <col min="12" max="12" width="4.125" style="1" customWidth="1"/>
    <col min="13" max="13" width="1.375" style="1" customWidth="1"/>
    <col min="14" max="14" width="3" style="1" customWidth="1"/>
    <col min="15" max="15" width="3.25" style="1" customWidth="1"/>
    <col min="16" max="17" width="10.625" style="1" hidden="1" customWidth="1"/>
    <col min="18" max="18" width="2.5" style="1" customWidth="1"/>
    <col min="19" max="19" width="5.75" style="1" hidden="1" customWidth="1" outlineLevel="1"/>
    <col min="20" max="21" width="12.25" style="1" hidden="1" customWidth="1" outlineLevel="1"/>
    <col min="22" max="26" width="9" style="1" hidden="1" customWidth="1" outlineLevel="1"/>
    <col min="27" max="27" width="3.875" style="1" customWidth="1" collapsed="1"/>
    <col min="28" max="16384" width="9" style="1"/>
  </cols>
  <sheetData>
    <row r="1" spans="2:19" ht="24" customHeight="1">
      <c r="B1" s="120" t="s">
        <v>98</v>
      </c>
      <c r="C1" s="121"/>
      <c r="D1" s="48"/>
      <c r="E1" s="48"/>
      <c r="F1" s="48"/>
      <c r="G1" s="48"/>
      <c r="H1" s="48"/>
      <c r="I1" s="48"/>
      <c r="J1" s="48"/>
      <c r="K1" s="48"/>
      <c r="L1" s="48"/>
      <c r="M1" s="48"/>
      <c r="N1" s="48"/>
      <c r="O1" s="48"/>
      <c r="P1" s="48"/>
      <c r="Q1" s="48"/>
    </row>
    <row r="2" spans="2:19" s="2" customFormat="1" ht="24" customHeight="1">
      <c r="B2" s="124" t="s">
        <v>0</v>
      </c>
      <c r="C2" s="124"/>
      <c r="D2" s="124"/>
      <c r="E2" s="124"/>
      <c r="F2" s="124"/>
      <c r="G2" s="124"/>
      <c r="H2" s="124"/>
      <c r="I2" s="124"/>
      <c r="J2" s="124"/>
      <c r="K2" s="124"/>
      <c r="L2" s="124"/>
      <c r="M2" s="124"/>
      <c r="N2" s="124"/>
      <c r="O2" s="124"/>
      <c r="P2" s="124"/>
      <c r="Q2" s="124"/>
      <c r="R2" s="4"/>
    </row>
    <row r="3" spans="2:19" ht="9.75" customHeight="1">
      <c r="B3" s="48"/>
      <c r="C3" s="48"/>
      <c r="D3" s="48"/>
      <c r="E3" s="48"/>
      <c r="F3" s="48"/>
      <c r="G3" s="48"/>
      <c r="H3" s="48"/>
      <c r="I3" s="48"/>
      <c r="J3" s="48"/>
      <c r="K3" s="48"/>
      <c r="L3" s="48"/>
      <c r="M3" s="48"/>
      <c r="N3" s="48"/>
      <c r="O3" s="48"/>
      <c r="P3" s="48"/>
      <c r="Q3" s="48"/>
    </row>
    <row r="4" spans="2:19" ht="24" customHeight="1">
      <c r="B4" s="123" t="s">
        <v>99</v>
      </c>
      <c r="C4" s="123"/>
      <c r="D4" s="123"/>
      <c r="E4" s="123"/>
      <c r="F4" s="123"/>
      <c r="G4" s="123"/>
      <c r="H4" s="123"/>
      <c r="I4" s="123"/>
      <c r="J4" s="123"/>
      <c r="K4" s="123"/>
      <c r="L4" s="123"/>
      <c r="M4" s="123"/>
      <c r="N4" s="123"/>
      <c r="O4" s="123"/>
      <c r="P4" s="123"/>
      <c r="Q4" s="123"/>
      <c r="R4" s="38"/>
      <c r="S4" s="38"/>
    </row>
    <row r="5" spans="2:19" ht="12" customHeight="1">
      <c r="B5" s="49"/>
      <c r="C5" s="49"/>
      <c r="D5" s="49"/>
      <c r="E5" s="49"/>
      <c r="F5" s="49"/>
      <c r="G5" s="49"/>
      <c r="H5" s="49"/>
      <c r="I5" s="49"/>
      <c r="J5" s="49"/>
      <c r="K5" s="49"/>
      <c r="L5" s="49"/>
      <c r="M5" s="49"/>
      <c r="N5" s="49"/>
      <c r="O5" s="49"/>
      <c r="P5" s="49"/>
      <c r="Q5" s="49"/>
      <c r="R5" s="38"/>
      <c r="S5" s="38"/>
    </row>
    <row r="6" spans="2:19" ht="24" customHeight="1">
      <c r="B6" s="48"/>
      <c r="C6" s="48"/>
      <c r="D6" s="48"/>
      <c r="E6" s="48"/>
      <c r="F6" s="125" t="s">
        <v>113</v>
      </c>
      <c r="G6" s="126"/>
      <c r="H6" s="126"/>
      <c r="I6" s="126"/>
      <c r="J6" s="126"/>
      <c r="K6" s="48"/>
      <c r="L6" s="48"/>
      <c r="M6" s="48"/>
      <c r="N6" s="48"/>
      <c r="O6" s="48"/>
      <c r="P6" s="48"/>
      <c r="Q6" s="48"/>
    </row>
    <row r="7" spans="2:19" ht="27.95" customHeight="1">
      <c r="B7" s="48"/>
      <c r="C7" s="48"/>
      <c r="D7" s="48"/>
      <c r="E7" s="51" t="s">
        <v>109</v>
      </c>
      <c r="F7" s="122"/>
      <c r="G7" s="122"/>
      <c r="H7" s="122"/>
      <c r="I7" s="122"/>
      <c r="J7" s="122"/>
      <c r="K7" s="52" t="s">
        <v>96</v>
      </c>
      <c r="L7" s="52"/>
      <c r="M7" s="52"/>
      <c r="N7" s="52"/>
      <c r="O7" s="52"/>
      <c r="P7" s="48"/>
      <c r="Q7" s="48"/>
    </row>
    <row r="8" spans="2:19" ht="27.95" customHeight="1">
      <c r="B8" s="48"/>
      <c r="C8" s="48"/>
      <c r="D8" s="48"/>
      <c r="E8" s="51" t="s">
        <v>1</v>
      </c>
      <c r="F8" s="122"/>
      <c r="G8" s="122"/>
      <c r="H8" s="122"/>
      <c r="I8" s="122"/>
      <c r="J8" s="122"/>
      <c r="K8" s="52"/>
      <c r="L8" s="52"/>
      <c r="M8" s="52"/>
      <c r="N8" s="52"/>
      <c r="O8" s="52"/>
      <c r="P8" s="48"/>
      <c r="Q8" s="48"/>
    </row>
    <row r="9" spans="2:19" ht="27.95" customHeight="1">
      <c r="B9" s="48"/>
      <c r="C9" s="48"/>
      <c r="D9" s="48"/>
      <c r="E9" s="51" t="s">
        <v>111</v>
      </c>
      <c r="F9" s="122"/>
      <c r="G9" s="122"/>
      <c r="H9" s="122"/>
      <c r="I9" s="122"/>
      <c r="J9" s="122"/>
      <c r="K9" s="52"/>
      <c r="L9" s="52"/>
      <c r="M9" s="52"/>
      <c r="N9" s="52"/>
      <c r="O9" s="52"/>
      <c r="P9" s="48"/>
      <c r="Q9" s="48"/>
    </row>
    <row r="10" spans="2:19" ht="27.95" customHeight="1">
      <c r="B10" s="48"/>
      <c r="C10" s="48"/>
      <c r="D10" s="48"/>
      <c r="E10" s="51" t="s">
        <v>112</v>
      </c>
      <c r="F10" s="122"/>
      <c r="G10" s="122"/>
      <c r="H10" s="122"/>
      <c r="I10" s="122"/>
      <c r="J10" s="122"/>
      <c r="K10" s="52" t="s">
        <v>97</v>
      </c>
      <c r="L10" s="52"/>
      <c r="M10" s="52"/>
      <c r="N10" s="52"/>
      <c r="O10" s="52"/>
      <c r="P10" s="48"/>
      <c r="Q10" s="48"/>
    </row>
    <row r="11" spans="2:19" ht="14.25" customHeight="1">
      <c r="B11" s="48"/>
      <c r="C11" s="48"/>
      <c r="D11" s="48"/>
      <c r="E11" s="48"/>
      <c r="F11" s="48"/>
      <c r="G11" s="48"/>
      <c r="H11" s="48"/>
      <c r="I11" s="48"/>
      <c r="J11" s="48"/>
      <c r="K11" s="48"/>
      <c r="L11" s="48"/>
      <c r="M11" s="48"/>
      <c r="N11" s="48"/>
      <c r="O11" s="48"/>
      <c r="P11" s="48"/>
      <c r="Q11" s="48"/>
    </row>
    <row r="12" spans="2:19" ht="16.5" customHeight="1">
      <c r="B12" s="127" t="s">
        <v>2</v>
      </c>
      <c r="C12" s="127"/>
      <c r="D12" s="48"/>
      <c r="E12" s="48"/>
      <c r="F12" s="48"/>
      <c r="G12" s="48"/>
      <c r="H12" s="48"/>
      <c r="I12" s="48"/>
      <c r="J12" s="48"/>
      <c r="K12" s="48"/>
      <c r="L12" s="48"/>
      <c r="M12" s="48"/>
      <c r="N12" s="48"/>
      <c r="O12" s="48"/>
      <c r="P12" s="48"/>
      <c r="Q12" s="48"/>
    </row>
    <row r="13" spans="2:19" ht="24" customHeight="1">
      <c r="B13" s="127" t="s">
        <v>122</v>
      </c>
      <c r="C13" s="127"/>
      <c r="D13" s="127"/>
      <c r="E13" s="127"/>
      <c r="F13" s="127"/>
      <c r="G13" s="127"/>
      <c r="H13" s="127"/>
      <c r="I13" s="127"/>
      <c r="J13" s="127"/>
      <c r="K13" s="127"/>
      <c r="L13" s="127"/>
      <c r="M13" s="127"/>
      <c r="N13" s="127"/>
      <c r="O13" s="127"/>
      <c r="P13" s="127"/>
      <c r="Q13" s="127"/>
    </row>
    <row r="14" spans="2:19" ht="24" customHeight="1">
      <c r="B14" s="127" t="s">
        <v>118</v>
      </c>
      <c r="C14" s="127"/>
      <c r="D14" s="127"/>
      <c r="E14" s="132"/>
      <c r="F14" s="132"/>
      <c r="G14" s="132"/>
      <c r="H14" s="132"/>
      <c r="I14" s="132"/>
      <c r="J14" s="132"/>
      <c r="K14" s="48"/>
      <c r="L14" s="48"/>
      <c r="M14" s="48"/>
      <c r="N14" s="48"/>
      <c r="O14" s="48"/>
      <c r="P14" s="48"/>
      <c r="Q14" s="48"/>
    </row>
    <row r="15" spans="2:19" ht="24" customHeight="1">
      <c r="B15" s="48"/>
      <c r="C15" s="48"/>
      <c r="D15" s="48"/>
      <c r="E15" s="48"/>
      <c r="F15" s="48"/>
      <c r="G15" s="48"/>
      <c r="H15" s="131" t="s">
        <v>92</v>
      </c>
      <c r="I15" s="131"/>
      <c r="J15" s="131"/>
      <c r="K15" s="131"/>
      <c r="L15" s="131"/>
      <c r="M15" s="131"/>
      <c r="N15" s="131"/>
      <c r="O15" s="131"/>
      <c r="P15" s="48"/>
      <c r="Q15" s="48"/>
    </row>
    <row r="16" spans="2:19" ht="24" customHeight="1">
      <c r="B16" s="117" t="s">
        <v>123</v>
      </c>
      <c r="C16" s="117"/>
      <c r="D16" s="114"/>
      <c r="E16" s="115"/>
      <c r="F16" s="128" t="s">
        <v>3</v>
      </c>
      <c r="G16" s="129"/>
      <c r="H16" s="114"/>
      <c r="I16" s="130"/>
      <c r="J16" s="130"/>
      <c r="K16" s="130"/>
      <c r="L16" s="130"/>
      <c r="M16" s="130"/>
      <c r="N16" s="130"/>
      <c r="O16" s="115"/>
      <c r="P16" s="53"/>
      <c r="Q16" s="54"/>
    </row>
    <row r="17" spans="2:25" ht="24" customHeight="1">
      <c r="B17" s="117" t="s">
        <v>124</v>
      </c>
      <c r="C17" s="117"/>
      <c r="D17" s="114"/>
      <c r="E17" s="115"/>
      <c r="F17" s="128" t="s">
        <v>4</v>
      </c>
      <c r="G17" s="129"/>
      <c r="H17" s="114"/>
      <c r="I17" s="130"/>
      <c r="J17" s="130"/>
      <c r="K17" s="130"/>
      <c r="L17" s="130"/>
      <c r="M17" s="130"/>
      <c r="N17" s="130"/>
      <c r="O17" s="115"/>
      <c r="P17" s="53"/>
      <c r="Q17" s="54"/>
    </row>
    <row r="18" spans="2:25" ht="24" customHeight="1">
      <c r="B18" s="117" t="s">
        <v>125</v>
      </c>
      <c r="C18" s="117"/>
      <c r="D18" s="114"/>
      <c r="E18" s="115"/>
      <c r="F18" s="128" t="s">
        <v>5</v>
      </c>
      <c r="G18" s="129"/>
      <c r="H18" s="114"/>
      <c r="I18" s="130"/>
      <c r="J18" s="130"/>
      <c r="K18" s="130"/>
      <c r="L18" s="130"/>
      <c r="M18" s="130"/>
      <c r="N18" s="130"/>
      <c r="O18" s="115"/>
      <c r="P18" s="53"/>
      <c r="Q18" s="54"/>
    </row>
    <row r="19" spans="2:25" ht="20.100000000000001" customHeight="1">
      <c r="B19" s="48"/>
      <c r="C19" s="48"/>
      <c r="D19" s="48"/>
      <c r="E19" s="48"/>
      <c r="F19" s="55"/>
      <c r="G19" s="55"/>
      <c r="H19" s="48"/>
      <c r="I19" s="48"/>
      <c r="J19" s="48"/>
      <c r="K19" s="48"/>
      <c r="L19" s="48"/>
      <c r="M19" s="48"/>
      <c r="N19" s="48"/>
      <c r="O19" s="48"/>
      <c r="P19" s="48"/>
      <c r="Q19" s="48"/>
    </row>
    <row r="20" spans="2:25" s="5" customFormat="1" ht="20.100000000000001" customHeight="1">
      <c r="B20" s="56" t="s">
        <v>6</v>
      </c>
      <c r="C20" s="118" t="s">
        <v>7</v>
      </c>
      <c r="D20" s="118"/>
      <c r="E20" s="118"/>
      <c r="F20" s="133" t="s">
        <v>121</v>
      </c>
      <c r="G20" s="134"/>
      <c r="H20" s="141" t="s">
        <v>94</v>
      </c>
      <c r="I20" s="142"/>
      <c r="J20" s="143" t="s">
        <v>95</v>
      </c>
      <c r="K20" s="143"/>
      <c r="L20" s="143"/>
      <c r="M20" s="143"/>
      <c r="N20" s="143"/>
      <c r="O20" s="144"/>
      <c r="P20" s="57"/>
      <c r="Q20" s="57"/>
      <c r="S20" s="5" t="s">
        <v>82</v>
      </c>
      <c r="T20" s="5" t="s">
        <v>83</v>
      </c>
      <c r="U20" s="5" t="s">
        <v>84</v>
      </c>
      <c r="V20" s="5" t="s">
        <v>85</v>
      </c>
      <c r="W20" s="5" t="s">
        <v>86</v>
      </c>
      <c r="X20" s="5" t="s">
        <v>87</v>
      </c>
      <c r="Y20" s="5" t="s">
        <v>88</v>
      </c>
    </row>
    <row r="21" spans="2:25" ht="20.100000000000001" customHeight="1" thickBot="1">
      <c r="B21" s="58" t="s">
        <v>89</v>
      </c>
      <c r="C21" s="119" t="s">
        <v>107</v>
      </c>
      <c r="D21" s="119"/>
      <c r="E21" s="119"/>
      <c r="F21" s="135"/>
      <c r="G21" s="136"/>
      <c r="H21" s="145" t="s">
        <v>108</v>
      </c>
      <c r="I21" s="146"/>
      <c r="J21" s="146"/>
      <c r="K21" s="59" t="s">
        <v>11</v>
      </c>
      <c r="L21" s="59">
        <f>X38</f>
        <v>0</v>
      </c>
      <c r="M21" s="59" t="s">
        <v>12</v>
      </c>
      <c r="N21" s="59">
        <f>Y38</f>
        <v>0</v>
      </c>
      <c r="O21" s="60" t="s">
        <v>13</v>
      </c>
      <c r="P21" s="61"/>
      <c r="Q21" s="61"/>
      <c r="S21" s="1" t="e">
        <f>IF(H21="","",IF(H21&lt;#REF!,"重複",""))</f>
        <v>#REF!</v>
      </c>
      <c r="T21" s="39" t="e">
        <f>DATE(YEAR(H21),MONTH(H21),1)</f>
        <v>#VALUE!</v>
      </c>
      <c r="U21" s="39">
        <f>DATE(YEAR(J21),MONTH(J21),1)</f>
        <v>1</v>
      </c>
      <c r="V21" s="1">
        <f>IF(J21="",0,IFERROR(DATEDIF(T21,U21,"m"),0))</f>
        <v>0</v>
      </c>
      <c r="W21" s="1">
        <f>IF(V21=0,0,1)</f>
        <v>0</v>
      </c>
      <c r="X21" s="1">
        <f>ROUNDDOWN((V21+W21)/12,0)</f>
        <v>0</v>
      </c>
      <c r="Y21" s="1">
        <f>V21+W21-12*X21</f>
        <v>0</v>
      </c>
    </row>
    <row r="22" spans="2:25" ht="22.5" customHeight="1" thickTop="1">
      <c r="B22" s="86"/>
      <c r="C22" s="116"/>
      <c r="D22" s="116"/>
      <c r="E22" s="116"/>
      <c r="F22" s="147"/>
      <c r="G22" s="148"/>
      <c r="H22" s="88"/>
      <c r="I22" s="80" t="s">
        <v>14</v>
      </c>
      <c r="J22" s="90"/>
      <c r="K22" s="63" t="s">
        <v>11</v>
      </c>
      <c r="L22" s="62"/>
      <c r="M22" s="63" t="s">
        <v>12</v>
      </c>
      <c r="N22" s="62"/>
      <c r="O22" s="64" t="s">
        <v>13</v>
      </c>
      <c r="P22" s="61"/>
      <c r="Q22" s="61"/>
      <c r="T22" s="39">
        <f t="shared" ref="T22:T37" si="0">DATE(YEAR(H22),MONTH(H22),1)</f>
        <v>1</v>
      </c>
      <c r="U22" s="39">
        <f t="shared" ref="U22:U37" si="1">DATE(YEAR(J22),MONTH(J22),1)</f>
        <v>1</v>
      </c>
      <c r="V22" s="1">
        <f t="shared" ref="V22:V37" si="2">IF(J22="",0,IFERROR(DATEDIF(T22,U22,"m"),0))</f>
        <v>0</v>
      </c>
      <c r="W22" s="1">
        <f t="shared" ref="W22:W37" si="3">IF(V22=0,0,1)</f>
        <v>0</v>
      </c>
      <c r="X22" s="1">
        <f t="shared" ref="X22:X37" si="4">ROUNDDOWN((V22+W22)/12,0)</f>
        <v>0</v>
      </c>
      <c r="Y22" s="1">
        <f t="shared" ref="Y22:Y37" si="5">V22+W22-12*X22</f>
        <v>0</v>
      </c>
    </row>
    <row r="23" spans="2:25" ht="22.5" customHeight="1">
      <c r="B23" s="87"/>
      <c r="C23" s="112"/>
      <c r="D23" s="112"/>
      <c r="E23" s="112"/>
      <c r="F23" s="110"/>
      <c r="G23" s="111"/>
      <c r="H23" s="89"/>
      <c r="I23" s="80" t="s">
        <v>14</v>
      </c>
      <c r="J23" s="91"/>
      <c r="K23" s="63" t="s">
        <v>11</v>
      </c>
      <c r="L23" s="63"/>
      <c r="M23" s="63" t="s">
        <v>12</v>
      </c>
      <c r="N23" s="63"/>
      <c r="O23" s="64" t="s">
        <v>13</v>
      </c>
      <c r="P23" s="61"/>
      <c r="Q23" s="61"/>
      <c r="S23" s="1" t="str">
        <f t="shared" ref="S23:S36" si="6">IF(H23="","",IF(H23&lt;J22,"重複",""))</f>
        <v/>
      </c>
      <c r="T23" s="39">
        <f t="shared" si="0"/>
        <v>1</v>
      </c>
      <c r="U23" s="39">
        <f t="shared" si="1"/>
        <v>1</v>
      </c>
      <c r="V23" s="1">
        <f t="shared" si="2"/>
        <v>0</v>
      </c>
      <c r="W23" s="1">
        <f t="shared" si="3"/>
        <v>0</v>
      </c>
      <c r="X23" s="1">
        <f t="shared" si="4"/>
        <v>0</v>
      </c>
      <c r="Y23" s="1">
        <f t="shared" si="5"/>
        <v>0</v>
      </c>
    </row>
    <row r="24" spans="2:25" ht="22.5" customHeight="1">
      <c r="B24" s="87"/>
      <c r="C24" s="112"/>
      <c r="D24" s="112"/>
      <c r="E24" s="112"/>
      <c r="F24" s="110"/>
      <c r="G24" s="111"/>
      <c r="H24" s="89"/>
      <c r="I24" s="80" t="s">
        <v>14</v>
      </c>
      <c r="J24" s="91"/>
      <c r="K24" s="63" t="s">
        <v>11</v>
      </c>
      <c r="L24" s="63" t="str">
        <f t="shared" ref="L24:L37" si="7">IF(J24="","",X24)</f>
        <v/>
      </c>
      <c r="M24" s="63" t="s">
        <v>12</v>
      </c>
      <c r="N24" s="63" t="str">
        <f t="shared" ref="N24:N37" si="8">IF(J24="","",Y24)</f>
        <v/>
      </c>
      <c r="O24" s="64" t="s">
        <v>13</v>
      </c>
      <c r="P24" s="61"/>
      <c r="Q24" s="61"/>
      <c r="S24" s="1" t="str">
        <f t="shared" si="6"/>
        <v/>
      </c>
      <c r="T24" s="39">
        <f t="shared" si="0"/>
        <v>1</v>
      </c>
      <c r="U24" s="39">
        <f t="shared" si="1"/>
        <v>1</v>
      </c>
      <c r="V24" s="1">
        <f t="shared" si="2"/>
        <v>0</v>
      </c>
      <c r="W24" s="1">
        <f t="shared" si="3"/>
        <v>0</v>
      </c>
      <c r="X24" s="1">
        <f t="shared" si="4"/>
        <v>0</v>
      </c>
      <c r="Y24" s="1">
        <f t="shared" si="5"/>
        <v>0</v>
      </c>
    </row>
    <row r="25" spans="2:25" ht="22.5" customHeight="1">
      <c r="B25" s="87"/>
      <c r="C25" s="112"/>
      <c r="D25" s="112"/>
      <c r="E25" s="112"/>
      <c r="F25" s="110"/>
      <c r="G25" s="111"/>
      <c r="H25" s="89"/>
      <c r="I25" s="80" t="s">
        <v>14</v>
      </c>
      <c r="J25" s="91"/>
      <c r="K25" s="63" t="s">
        <v>11</v>
      </c>
      <c r="L25" s="63" t="str">
        <f t="shared" si="7"/>
        <v/>
      </c>
      <c r="M25" s="63" t="s">
        <v>12</v>
      </c>
      <c r="N25" s="63" t="str">
        <f t="shared" si="8"/>
        <v/>
      </c>
      <c r="O25" s="64" t="s">
        <v>13</v>
      </c>
      <c r="P25" s="61"/>
      <c r="Q25" s="61"/>
      <c r="S25" s="1" t="str">
        <f t="shared" si="6"/>
        <v/>
      </c>
      <c r="T25" s="39">
        <f t="shared" si="0"/>
        <v>1</v>
      </c>
      <c r="U25" s="39">
        <f t="shared" si="1"/>
        <v>1</v>
      </c>
      <c r="V25" s="1">
        <f t="shared" si="2"/>
        <v>0</v>
      </c>
      <c r="W25" s="1">
        <f t="shared" si="3"/>
        <v>0</v>
      </c>
      <c r="X25" s="1">
        <f t="shared" si="4"/>
        <v>0</v>
      </c>
      <c r="Y25" s="1">
        <f t="shared" si="5"/>
        <v>0</v>
      </c>
    </row>
    <row r="26" spans="2:25" ht="22.5" customHeight="1">
      <c r="B26" s="87"/>
      <c r="C26" s="112"/>
      <c r="D26" s="112"/>
      <c r="E26" s="112"/>
      <c r="F26" s="110"/>
      <c r="G26" s="111"/>
      <c r="H26" s="89"/>
      <c r="I26" s="80" t="s">
        <v>15</v>
      </c>
      <c r="J26" s="91"/>
      <c r="K26" s="63" t="s">
        <v>11</v>
      </c>
      <c r="L26" s="63" t="str">
        <f t="shared" si="7"/>
        <v/>
      </c>
      <c r="M26" s="63" t="s">
        <v>12</v>
      </c>
      <c r="N26" s="63" t="str">
        <f t="shared" si="8"/>
        <v/>
      </c>
      <c r="O26" s="64" t="s">
        <v>13</v>
      </c>
      <c r="P26" s="61"/>
      <c r="Q26" s="61"/>
      <c r="S26" s="1" t="str">
        <f t="shared" si="6"/>
        <v/>
      </c>
      <c r="T26" s="39">
        <f t="shared" si="0"/>
        <v>1</v>
      </c>
      <c r="U26" s="39">
        <f t="shared" si="1"/>
        <v>1</v>
      </c>
      <c r="V26" s="1">
        <f t="shared" si="2"/>
        <v>0</v>
      </c>
      <c r="W26" s="1">
        <f t="shared" si="3"/>
        <v>0</v>
      </c>
      <c r="X26" s="1">
        <f t="shared" si="4"/>
        <v>0</v>
      </c>
      <c r="Y26" s="1">
        <f t="shared" si="5"/>
        <v>0</v>
      </c>
    </row>
    <row r="27" spans="2:25" ht="22.5" customHeight="1">
      <c r="B27" s="87"/>
      <c r="C27" s="112"/>
      <c r="D27" s="112"/>
      <c r="E27" s="112"/>
      <c r="F27" s="110"/>
      <c r="G27" s="111"/>
      <c r="H27" s="89"/>
      <c r="I27" s="80" t="s">
        <v>15</v>
      </c>
      <c r="J27" s="91"/>
      <c r="K27" s="63" t="s">
        <v>11</v>
      </c>
      <c r="L27" s="63" t="str">
        <f t="shared" si="7"/>
        <v/>
      </c>
      <c r="M27" s="63" t="s">
        <v>12</v>
      </c>
      <c r="N27" s="63" t="str">
        <f t="shared" si="8"/>
        <v/>
      </c>
      <c r="O27" s="64" t="s">
        <v>13</v>
      </c>
      <c r="P27" s="61"/>
      <c r="Q27" s="61"/>
      <c r="S27" s="1" t="str">
        <f t="shared" si="6"/>
        <v/>
      </c>
      <c r="T27" s="39">
        <f t="shared" si="0"/>
        <v>1</v>
      </c>
      <c r="U27" s="39">
        <f t="shared" si="1"/>
        <v>1</v>
      </c>
      <c r="V27" s="1">
        <f t="shared" si="2"/>
        <v>0</v>
      </c>
      <c r="W27" s="1">
        <f t="shared" si="3"/>
        <v>0</v>
      </c>
      <c r="X27" s="1">
        <f t="shared" si="4"/>
        <v>0</v>
      </c>
      <c r="Y27" s="1">
        <f t="shared" si="5"/>
        <v>0</v>
      </c>
    </row>
    <row r="28" spans="2:25" ht="22.5" customHeight="1">
      <c r="B28" s="87"/>
      <c r="C28" s="112"/>
      <c r="D28" s="112"/>
      <c r="E28" s="112"/>
      <c r="F28" s="110"/>
      <c r="G28" s="111"/>
      <c r="H28" s="89"/>
      <c r="I28" s="80" t="s">
        <v>15</v>
      </c>
      <c r="J28" s="91"/>
      <c r="K28" s="63" t="s">
        <v>11</v>
      </c>
      <c r="L28" s="63" t="str">
        <f t="shared" si="7"/>
        <v/>
      </c>
      <c r="M28" s="63" t="s">
        <v>12</v>
      </c>
      <c r="N28" s="63" t="str">
        <f t="shared" si="8"/>
        <v/>
      </c>
      <c r="O28" s="64" t="s">
        <v>13</v>
      </c>
      <c r="P28" s="61"/>
      <c r="Q28" s="61"/>
      <c r="S28" s="1" t="str">
        <f t="shared" si="6"/>
        <v/>
      </c>
      <c r="T28" s="39">
        <f t="shared" si="0"/>
        <v>1</v>
      </c>
      <c r="U28" s="39">
        <f t="shared" si="1"/>
        <v>1</v>
      </c>
      <c r="V28" s="1">
        <f t="shared" si="2"/>
        <v>0</v>
      </c>
      <c r="W28" s="1">
        <f t="shared" si="3"/>
        <v>0</v>
      </c>
      <c r="X28" s="1">
        <f t="shared" si="4"/>
        <v>0</v>
      </c>
      <c r="Y28" s="1">
        <f t="shared" si="5"/>
        <v>0</v>
      </c>
    </row>
    <row r="29" spans="2:25" ht="22.5" customHeight="1">
      <c r="B29" s="87"/>
      <c r="C29" s="112"/>
      <c r="D29" s="112"/>
      <c r="E29" s="112"/>
      <c r="F29" s="110"/>
      <c r="G29" s="111"/>
      <c r="H29" s="89"/>
      <c r="I29" s="80" t="s">
        <v>15</v>
      </c>
      <c r="J29" s="91"/>
      <c r="K29" s="63" t="s">
        <v>11</v>
      </c>
      <c r="L29" s="63" t="str">
        <f t="shared" si="7"/>
        <v/>
      </c>
      <c r="M29" s="63" t="s">
        <v>12</v>
      </c>
      <c r="N29" s="63" t="str">
        <f t="shared" si="8"/>
        <v/>
      </c>
      <c r="O29" s="64" t="s">
        <v>13</v>
      </c>
      <c r="P29" s="61"/>
      <c r="Q29" s="61"/>
      <c r="S29" s="1" t="str">
        <f t="shared" si="6"/>
        <v/>
      </c>
      <c r="T29" s="39">
        <f t="shared" si="0"/>
        <v>1</v>
      </c>
      <c r="U29" s="39">
        <f t="shared" si="1"/>
        <v>1</v>
      </c>
      <c r="V29" s="1">
        <f t="shared" si="2"/>
        <v>0</v>
      </c>
      <c r="W29" s="1">
        <f t="shared" si="3"/>
        <v>0</v>
      </c>
      <c r="X29" s="1">
        <f t="shared" si="4"/>
        <v>0</v>
      </c>
      <c r="Y29" s="1">
        <f t="shared" si="5"/>
        <v>0</v>
      </c>
    </row>
    <row r="30" spans="2:25" ht="22.5" customHeight="1">
      <c r="B30" s="87"/>
      <c r="C30" s="112"/>
      <c r="D30" s="112"/>
      <c r="E30" s="112"/>
      <c r="F30" s="110"/>
      <c r="G30" s="111"/>
      <c r="H30" s="89"/>
      <c r="I30" s="80" t="s">
        <v>15</v>
      </c>
      <c r="J30" s="91"/>
      <c r="K30" s="63" t="s">
        <v>11</v>
      </c>
      <c r="L30" s="63" t="str">
        <f t="shared" si="7"/>
        <v/>
      </c>
      <c r="M30" s="63" t="s">
        <v>12</v>
      </c>
      <c r="N30" s="63" t="str">
        <f t="shared" si="8"/>
        <v/>
      </c>
      <c r="O30" s="64" t="s">
        <v>13</v>
      </c>
      <c r="P30" s="61"/>
      <c r="Q30" s="61"/>
      <c r="S30" s="1" t="str">
        <f t="shared" si="6"/>
        <v/>
      </c>
      <c r="T30" s="39">
        <f t="shared" si="0"/>
        <v>1</v>
      </c>
      <c r="U30" s="39">
        <f t="shared" si="1"/>
        <v>1</v>
      </c>
      <c r="V30" s="1">
        <f t="shared" si="2"/>
        <v>0</v>
      </c>
      <c r="W30" s="1">
        <f t="shared" si="3"/>
        <v>0</v>
      </c>
      <c r="X30" s="1">
        <f t="shared" si="4"/>
        <v>0</v>
      </c>
      <c r="Y30" s="1">
        <f t="shared" si="5"/>
        <v>0</v>
      </c>
    </row>
    <row r="31" spans="2:25" ht="22.5" customHeight="1">
      <c r="B31" s="87"/>
      <c r="C31" s="112"/>
      <c r="D31" s="112"/>
      <c r="E31" s="112"/>
      <c r="F31" s="110"/>
      <c r="G31" s="111"/>
      <c r="H31" s="89"/>
      <c r="I31" s="80" t="s">
        <v>15</v>
      </c>
      <c r="J31" s="91"/>
      <c r="K31" s="63" t="s">
        <v>11</v>
      </c>
      <c r="L31" s="63" t="str">
        <f t="shared" si="7"/>
        <v/>
      </c>
      <c r="M31" s="63" t="s">
        <v>12</v>
      </c>
      <c r="N31" s="63" t="str">
        <f t="shared" si="8"/>
        <v/>
      </c>
      <c r="O31" s="64" t="s">
        <v>13</v>
      </c>
      <c r="P31" s="61"/>
      <c r="Q31" s="61"/>
      <c r="S31" s="1" t="str">
        <f t="shared" si="6"/>
        <v/>
      </c>
      <c r="T31" s="39">
        <f t="shared" si="0"/>
        <v>1</v>
      </c>
      <c r="U31" s="39">
        <f t="shared" si="1"/>
        <v>1</v>
      </c>
      <c r="V31" s="1">
        <f t="shared" si="2"/>
        <v>0</v>
      </c>
      <c r="W31" s="1">
        <f t="shared" si="3"/>
        <v>0</v>
      </c>
      <c r="X31" s="1">
        <f t="shared" si="4"/>
        <v>0</v>
      </c>
      <c r="Y31" s="1">
        <f t="shared" si="5"/>
        <v>0</v>
      </c>
    </row>
    <row r="32" spans="2:25" ht="22.5" customHeight="1">
      <c r="B32" s="87"/>
      <c r="C32" s="112"/>
      <c r="D32" s="112"/>
      <c r="E32" s="112"/>
      <c r="F32" s="110"/>
      <c r="G32" s="111"/>
      <c r="H32" s="89"/>
      <c r="I32" s="80" t="s">
        <v>15</v>
      </c>
      <c r="J32" s="91"/>
      <c r="K32" s="63" t="s">
        <v>11</v>
      </c>
      <c r="L32" s="63" t="str">
        <f t="shared" si="7"/>
        <v/>
      </c>
      <c r="M32" s="63" t="s">
        <v>12</v>
      </c>
      <c r="N32" s="63" t="str">
        <f t="shared" si="8"/>
        <v/>
      </c>
      <c r="O32" s="64" t="s">
        <v>13</v>
      </c>
      <c r="P32" s="61"/>
      <c r="Q32" s="61"/>
      <c r="S32" s="1" t="str">
        <f t="shared" si="6"/>
        <v/>
      </c>
      <c r="T32" s="39">
        <f t="shared" si="0"/>
        <v>1</v>
      </c>
      <c r="U32" s="39">
        <f t="shared" si="1"/>
        <v>1</v>
      </c>
      <c r="V32" s="1">
        <f t="shared" si="2"/>
        <v>0</v>
      </c>
      <c r="W32" s="1">
        <f t="shared" si="3"/>
        <v>0</v>
      </c>
      <c r="X32" s="1">
        <f t="shared" si="4"/>
        <v>0</v>
      </c>
      <c r="Y32" s="1">
        <f t="shared" si="5"/>
        <v>0</v>
      </c>
    </row>
    <row r="33" spans="2:26" ht="22.5" customHeight="1">
      <c r="B33" s="87"/>
      <c r="C33" s="112"/>
      <c r="D33" s="112"/>
      <c r="E33" s="112"/>
      <c r="F33" s="110"/>
      <c r="G33" s="111"/>
      <c r="H33" s="89"/>
      <c r="I33" s="80" t="s">
        <v>15</v>
      </c>
      <c r="J33" s="91"/>
      <c r="K33" s="63" t="s">
        <v>11</v>
      </c>
      <c r="L33" s="63" t="str">
        <f t="shared" si="7"/>
        <v/>
      </c>
      <c r="M33" s="63" t="s">
        <v>12</v>
      </c>
      <c r="N33" s="63" t="str">
        <f t="shared" si="8"/>
        <v/>
      </c>
      <c r="O33" s="64" t="s">
        <v>13</v>
      </c>
      <c r="P33" s="61"/>
      <c r="Q33" s="61"/>
      <c r="S33" s="1" t="str">
        <f t="shared" si="6"/>
        <v/>
      </c>
      <c r="T33" s="39">
        <f t="shared" si="0"/>
        <v>1</v>
      </c>
      <c r="U33" s="39">
        <f t="shared" si="1"/>
        <v>1</v>
      </c>
      <c r="V33" s="1">
        <f t="shared" si="2"/>
        <v>0</v>
      </c>
      <c r="W33" s="1">
        <f t="shared" si="3"/>
        <v>0</v>
      </c>
      <c r="X33" s="1">
        <f t="shared" si="4"/>
        <v>0</v>
      </c>
      <c r="Y33" s="1">
        <f t="shared" si="5"/>
        <v>0</v>
      </c>
    </row>
    <row r="34" spans="2:26" ht="22.5" customHeight="1">
      <c r="B34" s="87"/>
      <c r="C34" s="112"/>
      <c r="D34" s="112"/>
      <c r="E34" s="112"/>
      <c r="F34" s="110"/>
      <c r="G34" s="111"/>
      <c r="H34" s="89"/>
      <c r="I34" s="80" t="s">
        <v>15</v>
      </c>
      <c r="J34" s="91"/>
      <c r="K34" s="63" t="s">
        <v>11</v>
      </c>
      <c r="L34" s="63" t="str">
        <f t="shared" si="7"/>
        <v/>
      </c>
      <c r="M34" s="63" t="s">
        <v>12</v>
      </c>
      <c r="N34" s="63" t="str">
        <f t="shared" si="8"/>
        <v/>
      </c>
      <c r="O34" s="64" t="s">
        <v>13</v>
      </c>
      <c r="P34" s="61"/>
      <c r="Q34" s="61"/>
      <c r="S34" s="1" t="str">
        <f t="shared" si="6"/>
        <v/>
      </c>
      <c r="T34" s="39">
        <f t="shared" si="0"/>
        <v>1</v>
      </c>
      <c r="U34" s="39">
        <f t="shared" si="1"/>
        <v>1</v>
      </c>
      <c r="V34" s="1">
        <f t="shared" si="2"/>
        <v>0</v>
      </c>
      <c r="W34" s="1">
        <f t="shared" si="3"/>
        <v>0</v>
      </c>
      <c r="X34" s="1">
        <f t="shared" si="4"/>
        <v>0</v>
      </c>
      <c r="Y34" s="1">
        <f t="shared" si="5"/>
        <v>0</v>
      </c>
    </row>
    <row r="35" spans="2:26" ht="22.5" customHeight="1">
      <c r="B35" s="87"/>
      <c r="C35" s="112"/>
      <c r="D35" s="112"/>
      <c r="E35" s="112"/>
      <c r="F35" s="110"/>
      <c r="G35" s="111"/>
      <c r="H35" s="89"/>
      <c r="I35" s="80" t="s">
        <v>15</v>
      </c>
      <c r="J35" s="91"/>
      <c r="K35" s="63" t="s">
        <v>11</v>
      </c>
      <c r="L35" s="63" t="str">
        <f t="shared" si="7"/>
        <v/>
      </c>
      <c r="M35" s="63" t="s">
        <v>12</v>
      </c>
      <c r="N35" s="63" t="str">
        <f t="shared" si="8"/>
        <v/>
      </c>
      <c r="O35" s="64" t="s">
        <v>13</v>
      </c>
      <c r="P35" s="61"/>
      <c r="Q35" s="61"/>
      <c r="S35" s="1" t="str">
        <f t="shared" si="6"/>
        <v/>
      </c>
      <c r="T35" s="39">
        <f t="shared" si="0"/>
        <v>1</v>
      </c>
      <c r="U35" s="39">
        <f t="shared" si="1"/>
        <v>1</v>
      </c>
      <c r="V35" s="1">
        <f t="shared" si="2"/>
        <v>0</v>
      </c>
      <c r="W35" s="1">
        <f t="shared" si="3"/>
        <v>0</v>
      </c>
      <c r="X35" s="1">
        <f t="shared" si="4"/>
        <v>0</v>
      </c>
      <c r="Y35" s="1">
        <f t="shared" si="5"/>
        <v>0</v>
      </c>
    </row>
    <row r="36" spans="2:26" ht="22.5" customHeight="1">
      <c r="B36" s="87"/>
      <c r="C36" s="110"/>
      <c r="D36" s="113"/>
      <c r="E36" s="111"/>
      <c r="F36" s="110"/>
      <c r="G36" s="111"/>
      <c r="H36" s="89"/>
      <c r="I36" s="80" t="s">
        <v>15</v>
      </c>
      <c r="J36" s="91"/>
      <c r="K36" s="63" t="s">
        <v>11</v>
      </c>
      <c r="L36" s="63" t="str">
        <f t="shared" si="7"/>
        <v/>
      </c>
      <c r="M36" s="63" t="s">
        <v>12</v>
      </c>
      <c r="N36" s="63" t="str">
        <f t="shared" si="8"/>
        <v/>
      </c>
      <c r="O36" s="64" t="s">
        <v>13</v>
      </c>
      <c r="P36" s="61"/>
      <c r="Q36" s="61"/>
      <c r="S36" s="1" t="str">
        <f t="shared" si="6"/>
        <v/>
      </c>
      <c r="T36" s="39">
        <f t="shared" si="0"/>
        <v>1</v>
      </c>
      <c r="U36" s="39">
        <f t="shared" si="1"/>
        <v>1</v>
      </c>
      <c r="V36" s="1">
        <f t="shared" si="2"/>
        <v>0</v>
      </c>
      <c r="W36" s="1">
        <f t="shared" si="3"/>
        <v>0</v>
      </c>
      <c r="X36" s="1">
        <f t="shared" si="4"/>
        <v>0</v>
      </c>
      <c r="Y36" s="1">
        <f t="shared" si="5"/>
        <v>0</v>
      </c>
    </row>
    <row r="37" spans="2:26" ht="22.5" customHeight="1">
      <c r="B37" s="87"/>
      <c r="C37" s="112"/>
      <c r="D37" s="112"/>
      <c r="E37" s="112"/>
      <c r="F37" s="110"/>
      <c r="G37" s="111"/>
      <c r="H37" s="89"/>
      <c r="I37" s="80" t="s">
        <v>15</v>
      </c>
      <c r="J37" s="91"/>
      <c r="K37" s="63" t="s">
        <v>11</v>
      </c>
      <c r="L37" s="63" t="str">
        <f t="shared" si="7"/>
        <v/>
      </c>
      <c r="M37" s="63" t="s">
        <v>12</v>
      </c>
      <c r="N37" s="63" t="str">
        <f t="shared" si="8"/>
        <v/>
      </c>
      <c r="O37" s="64" t="s">
        <v>13</v>
      </c>
      <c r="P37" s="61"/>
      <c r="Q37" s="61"/>
      <c r="S37" s="1" t="str">
        <f>IF(H37="","",IF(H37&lt;J36,"重複",""))</f>
        <v/>
      </c>
      <c r="T37" s="39">
        <f t="shared" si="0"/>
        <v>1</v>
      </c>
      <c r="U37" s="39">
        <f t="shared" si="1"/>
        <v>1</v>
      </c>
      <c r="V37" s="1">
        <f t="shared" si="2"/>
        <v>0</v>
      </c>
      <c r="W37" s="1">
        <f t="shared" si="3"/>
        <v>0</v>
      </c>
      <c r="X37" s="1">
        <f t="shared" si="4"/>
        <v>0</v>
      </c>
      <c r="Y37" s="1">
        <f t="shared" si="5"/>
        <v>0</v>
      </c>
    </row>
    <row r="38" spans="2:26" ht="22.5" customHeight="1">
      <c r="B38" s="137" t="s">
        <v>114</v>
      </c>
      <c r="C38" s="138"/>
      <c r="D38" s="81"/>
      <c r="E38" s="82"/>
      <c r="F38" s="83"/>
      <c r="G38" s="83"/>
      <c r="H38" s="83"/>
      <c r="I38" s="84"/>
      <c r="J38" s="85" t="s">
        <v>105</v>
      </c>
      <c r="K38" s="61" t="s">
        <v>103</v>
      </c>
      <c r="L38" s="61">
        <f>X38</f>
        <v>0</v>
      </c>
      <c r="M38" s="63" t="s">
        <v>12</v>
      </c>
      <c r="N38" s="61">
        <f>Y38</f>
        <v>0</v>
      </c>
      <c r="O38" s="65" t="s">
        <v>104</v>
      </c>
      <c r="P38" s="66"/>
      <c r="Q38" s="66"/>
      <c r="U38" s="1" t="s">
        <v>93</v>
      </c>
      <c r="V38" s="1">
        <f>SUM(V22:V37)</f>
        <v>0</v>
      </c>
      <c r="W38" s="1">
        <f>SUM(W22:W37)</f>
        <v>0</v>
      </c>
      <c r="X38" s="1">
        <f>ROUNDDOWN((V38+W38)/12,0)</f>
        <v>0</v>
      </c>
      <c r="Y38" s="1">
        <f>V38+W38-12*X38</f>
        <v>0</v>
      </c>
      <c r="Z38" s="1">
        <f>V38+W38</f>
        <v>0</v>
      </c>
    </row>
    <row r="39" spans="2:26" ht="22.5" customHeight="1">
      <c r="B39" s="106" t="s">
        <v>116</v>
      </c>
      <c r="C39" s="107"/>
      <c r="D39" s="107"/>
      <c r="E39" s="107"/>
      <c r="F39" s="107"/>
      <c r="G39" s="107"/>
      <c r="H39" s="107"/>
      <c r="I39" s="108"/>
      <c r="J39" s="108"/>
      <c r="K39" s="67"/>
      <c r="L39" s="48"/>
      <c r="M39" s="48"/>
      <c r="N39" s="48"/>
      <c r="O39" s="68"/>
      <c r="P39" s="48"/>
      <c r="Q39" s="48"/>
      <c r="U39" s="1" t="s">
        <v>89</v>
      </c>
      <c r="V39" s="1">
        <f>SUMIF($B$22:$B$37,$T$48,V22:V37)</f>
        <v>0</v>
      </c>
      <c r="W39" s="1">
        <f>SUMIF($B$22:$B$37,$T$48,W22:W37)</f>
        <v>0</v>
      </c>
      <c r="X39" s="1">
        <f>ROUNDDOWN((V39+W39)/12,0)</f>
        <v>0</v>
      </c>
      <c r="Y39" s="1">
        <f>V39+W39-12*X39</f>
        <v>0</v>
      </c>
      <c r="Z39" s="1">
        <f>V39+W39</f>
        <v>0</v>
      </c>
    </row>
    <row r="40" spans="2:26" ht="20.100000000000001" customHeight="1">
      <c r="B40" s="92" t="s">
        <v>117</v>
      </c>
      <c r="C40" s="93"/>
      <c r="D40" s="93"/>
      <c r="E40" s="93"/>
      <c r="F40" s="93"/>
      <c r="G40" s="93"/>
      <c r="H40" s="93"/>
      <c r="I40" s="93"/>
      <c r="J40" s="94"/>
      <c r="K40" s="70"/>
      <c r="L40" s="70"/>
      <c r="M40" s="70"/>
      <c r="N40" s="70"/>
      <c r="O40" s="71"/>
      <c r="P40" s="70"/>
      <c r="Q40" s="70"/>
      <c r="U40" s="1" t="s">
        <v>90</v>
      </c>
      <c r="V40" s="1">
        <f>SUMIF($B$22:$B$37,$T$49,V22:V37)</f>
        <v>0</v>
      </c>
      <c r="W40" s="1">
        <f>SUMIF($B$22:$B$37,$T$49,W22:W37)</f>
        <v>0</v>
      </c>
      <c r="X40" s="1">
        <f>ROUNDDOWN((V40+W40)/12,0)</f>
        <v>0</v>
      </c>
      <c r="Y40" s="1">
        <f>V40+W40-12*X40</f>
        <v>0</v>
      </c>
      <c r="Z40" s="1">
        <f>V40+W40</f>
        <v>0</v>
      </c>
    </row>
    <row r="41" spans="2:26" ht="6" customHeight="1">
      <c r="B41" s="76"/>
      <c r="C41" s="78"/>
      <c r="D41" s="78"/>
      <c r="E41" s="78"/>
      <c r="F41" s="67"/>
      <c r="G41" s="67"/>
      <c r="H41" s="67"/>
      <c r="I41" s="79"/>
      <c r="J41" s="50"/>
      <c r="K41" s="67"/>
      <c r="L41" s="67"/>
      <c r="M41" s="67"/>
      <c r="N41" s="67"/>
      <c r="O41" s="69"/>
      <c r="P41" s="67"/>
      <c r="Q41" s="67"/>
    </row>
    <row r="42" spans="2:26" ht="24.75" customHeight="1">
      <c r="B42" s="56" t="s">
        <v>8</v>
      </c>
      <c r="C42" s="139" t="s">
        <v>115</v>
      </c>
      <c r="D42" s="140"/>
      <c r="E42" s="48"/>
      <c r="F42" s="48"/>
      <c r="G42" s="48"/>
      <c r="H42" s="48"/>
      <c r="I42" s="48"/>
      <c r="J42" s="48"/>
      <c r="K42" s="48"/>
      <c r="L42" s="48"/>
      <c r="M42" s="48"/>
      <c r="N42" s="48"/>
      <c r="O42" s="48"/>
      <c r="P42" s="48"/>
      <c r="Q42" s="48"/>
    </row>
    <row r="43" spans="2:26" ht="24" customHeight="1">
      <c r="B43" s="48"/>
      <c r="C43" s="109" t="s">
        <v>9</v>
      </c>
      <c r="D43" s="109"/>
      <c r="E43" s="109"/>
      <c r="F43" s="109"/>
      <c r="G43" s="109"/>
      <c r="H43" s="109"/>
      <c r="I43" s="109"/>
      <c r="J43" s="109"/>
      <c r="K43" s="109"/>
      <c r="L43" s="109"/>
      <c r="M43" s="109"/>
      <c r="N43" s="109"/>
      <c r="O43" s="109"/>
      <c r="P43" s="109"/>
      <c r="Q43" s="109"/>
    </row>
    <row r="44" spans="2:26" ht="15" customHeight="1">
      <c r="B44" s="48"/>
      <c r="C44" s="48"/>
      <c r="D44" s="48"/>
      <c r="E44" s="48"/>
      <c r="F44" s="48"/>
      <c r="G44" s="48"/>
      <c r="H44" s="48"/>
      <c r="I44" s="48"/>
      <c r="J44" s="48"/>
      <c r="K44" s="72"/>
      <c r="L44" s="48"/>
      <c r="M44" s="48"/>
      <c r="N44" s="48"/>
      <c r="O44" s="48"/>
      <c r="P44" s="48"/>
      <c r="Q44" s="48"/>
    </row>
    <row r="45" spans="2:26" ht="30" customHeight="1">
      <c r="B45" s="48"/>
      <c r="C45" s="48"/>
      <c r="D45" s="48"/>
      <c r="E45" s="48"/>
      <c r="F45" s="73" t="s">
        <v>10</v>
      </c>
      <c r="G45" s="74" t="s">
        <v>110</v>
      </c>
      <c r="H45" s="75"/>
      <c r="I45" s="75"/>
      <c r="J45" s="75"/>
      <c r="K45" s="41"/>
      <c r="L45" s="77"/>
      <c r="M45" s="77"/>
      <c r="N45" s="72"/>
      <c r="O45" s="48"/>
      <c r="P45" s="48"/>
      <c r="Q45" s="48"/>
    </row>
    <row r="46" spans="2:26" ht="20.100000000000001" customHeight="1">
      <c r="B46" s="48"/>
      <c r="C46" s="48"/>
      <c r="D46" s="48"/>
      <c r="E46" s="48"/>
      <c r="F46" s="48"/>
      <c r="G46" s="48"/>
      <c r="H46" s="48"/>
      <c r="I46" s="48"/>
      <c r="J46" s="48"/>
      <c r="K46" s="48"/>
      <c r="L46" s="48"/>
      <c r="M46" s="48"/>
      <c r="N46" s="48"/>
      <c r="O46" s="48"/>
      <c r="P46" s="48"/>
      <c r="Q46" s="48"/>
      <c r="T46" s="40" t="s">
        <v>91</v>
      </c>
    </row>
    <row r="47" spans="2:26" ht="20.100000000000001" customHeight="1">
      <c r="B47" s="48"/>
      <c r="C47" s="48"/>
      <c r="D47" s="48"/>
      <c r="E47" s="48"/>
      <c r="F47" s="48"/>
      <c r="G47" s="48"/>
      <c r="H47" s="48"/>
      <c r="I47" s="48"/>
      <c r="J47" s="48"/>
      <c r="K47" s="48"/>
      <c r="L47" s="48"/>
      <c r="M47" s="48"/>
      <c r="N47" s="48"/>
      <c r="O47" s="48"/>
      <c r="P47" s="48"/>
      <c r="Q47" s="48"/>
      <c r="T47" s="3"/>
    </row>
    <row r="48" spans="2:26" ht="20.100000000000001" customHeight="1">
      <c r="T48" s="3" t="s">
        <v>89</v>
      </c>
    </row>
    <row r="49" spans="20:20" ht="20.100000000000001" customHeight="1">
      <c r="T49" s="3" t="s">
        <v>90</v>
      </c>
    </row>
    <row r="50" spans="20:20" ht="20.100000000000001" customHeight="1">
      <c r="T50" s="3"/>
    </row>
    <row r="51" spans="20:20" ht="20.100000000000001" customHeight="1"/>
    <row r="52" spans="20:20" ht="20.100000000000001" customHeight="1"/>
    <row r="53" spans="20:20" ht="20.100000000000001" customHeight="1"/>
    <row r="54" spans="20:20" ht="20.100000000000001" customHeight="1"/>
    <row r="55" spans="20:20" ht="20.100000000000001" customHeight="1"/>
    <row r="56" spans="20:20" ht="20.100000000000001" customHeight="1"/>
    <row r="57" spans="20:20" ht="20.100000000000001" customHeight="1"/>
    <row r="58" spans="20:20" ht="20.100000000000001" customHeight="1"/>
    <row r="59" spans="20:20" ht="20.100000000000001" customHeight="1"/>
    <row r="60" spans="20:20" ht="20.100000000000001" customHeight="1"/>
    <row r="61" spans="20:20" ht="20.100000000000001" customHeight="1"/>
    <row r="62" spans="20:20" ht="20.100000000000001" customHeight="1"/>
    <row r="63" spans="20:20" ht="20.100000000000001" customHeight="1"/>
    <row r="64" spans="20:20" ht="20.100000000000001" customHeight="1"/>
    <row r="65" ht="20.100000000000001" customHeight="1"/>
    <row r="66" ht="20.100000000000001" customHeight="1"/>
    <row r="67" ht="20.100000000000001" customHeight="1"/>
    <row r="68" ht="20.100000000000001" customHeight="1"/>
    <row r="69" ht="20.100000000000001" customHeight="1"/>
    <row r="70" ht="20.100000000000001" customHeight="1"/>
    <row r="71" ht="20.100000000000001" customHeight="1"/>
    <row r="72" ht="20.100000000000001" customHeight="1"/>
    <row r="73" ht="20.100000000000001" customHeight="1"/>
    <row r="74" ht="20.100000000000001" customHeight="1"/>
    <row r="75" ht="20.100000000000001" customHeight="1"/>
    <row r="76" ht="20.100000000000001" customHeight="1"/>
    <row r="77" ht="20.100000000000001" customHeight="1"/>
    <row r="78" ht="20.100000000000001" customHeight="1"/>
    <row r="79" ht="20.100000000000001" customHeight="1"/>
    <row r="80" ht="20.100000000000001" customHeight="1"/>
    <row r="81" ht="20.100000000000001" customHeight="1"/>
    <row r="82" ht="20.100000000000001" customHeight="1"/>
    <row r="83" ht="20.100000000000001" customHeight="1"/>
    <row r="84" ht="20.100000000000001" customHeight="1"/>
    <row r="85" ht="20.100000000000001" customHeight="1"/>
    <row r="86" ht="20.100000000000001" customHeight="1"/>
  </sheetData>
  <sheetProtection formatCells="0"/>
  <mergeCells count="66">
    <mergeCell ref="B38:C38"/>
    <mergeCell ref="F36:G36"/>
    <mergeCell ref="C42:D42"/>
    <mergeCell ref="B13:Q13"/>
    <mergeCell ref="H20:I20"/>
    <mergeCell ref="J20:O20"/>
    <mergeCell ref="F37:G37"/>
    <mergeCell ref="F18:G18"/>
    <mergeCell ref="H18:O18"/>
    <mergeCell ref="H21:J21"/>
    <mergeCell ref="F22:G22"/>
    <mergeCell ref="F23:G23"/>
    <mergeCell ref="F24:G24"/>
    <mergeCell ref="F25:G25"/>
    <mergeCell ref="F26:G26"/>
    <mergeCell ref="B12:C12"/>
    <mergeCell ref="B16:C16"/>
    <mergeCell ref="B17:C17"/>
    <mergeCell ref="F16:G16"/>
    <mergeCell ref="H16:O16"/>
    <mergeCell ref="H17:O17"/>
    <mergeCell ref="D16:E16"/>
    <mergeCell ref="D17:E17"/>
    <mergeCell ref="H15:O15"/>
    <mergeCell ref="F17:G17"/>
    <mergeCell ref="B14:J14"/>
    <mergeCell ref="B1:C1"/>
    <mergeCell ref="F7:J7"/>
    <mergeCell ref="F8:J8"/>
    <mergeCell ref="F9:J9"/>
    <mergeCell ref="F10:J10"/>
    <mergeCell ref="B4:Q4"/>
    <mergeCell ref="B2:Q2"/>
    <mergeCell ref="F6:J6"/>
    <mergeCell ref="F27:G27"/>
    <mergeCell ref="F28:G28"/>
    <mergeCell ref="C31:E31"/>
    <mergeCell ref="D18:E18"/>
    <mergeCell ref="C23:E23"/>
    <mergeCell ref="C26:E26"/>
    <mergeCell ref="C27:E27"/>
    <mergeCell ref="C22:E22"/>
    <mergeCell ref="B18:C18"/>
    <mergeCell ref="C20:E20"/>
    <mergeCell ref="C21:E21"/>
    <mergeCell ref="C25:E25"/>
    <mergeCell ref="C29:E29"/>
    <mergeCell ref="C28:E28"/>
    <mergeCell ref="C24:E24"/>
    <mergeCell ref="F20:G21"/>
    <mergeCell ref="B39:J39"/>
    <mergeCell ref="C43:Q43"/>
    <mergeCell ref="F29:G29"/>
    <mergeCell ref="C30:E30"/>
    <mergeCell ref="F35:G35"/>
    <mergeCell ref="C36:E36"/>
    <mergeCell ref="C37:E37"/>
    <mergeCell ref="C32:E32"/>
    <mergeCell ref="C34:E34"/>
    <mergeCell ref="C35:E35"/>
    <mergeCell ref="F34:G34"/>
    <mergeCell ref="C33:E33"/>
    <mergeCell ref="F33:G33"/>
    <mergeCell ref="F32:G32"/>
    <mergeCell ref="F30:G30"/>
    <mergeCell ref="F31:G31"/>
  </mergeCells>
  <phoneticPr fontId="1"/>
  <conditionalFormatting sqref="H22:H37">
    <cfRule type="expression" dxfId="1" priority="3">
      <formula>H22&lt;&gt;""</formula>
    </cfRule>
  </conditionalFormatting>
  <conditionalFormatting sqref="J22:J37">
    <cfRule type="expression" dxfId="0" priority="1">
      <formula>J22&lt;&gt;""</formula>
    </cfRule>
  </conditionalFormatting>
  <dataValidations xWindow="720" yWindow="685" count="2">
    <dataValidation type="date" operator="greaterThanOrEqual" allowBlank="1" showInputMessage="1" showErrorMessage="1" error="西暦で「年月」を入力してください_x000a_（例）「平成25年4月」の場合_x000a_　　　　→　「2013/4」と入力" prompt="西暦で「年月」を入力してください_x000a_（例）「平成25年4月」の場合_x000a_　　　　→　「2013/4」と入力" sqref="H22:H37 J22:J37" xr:uid="{0C0F15A2-09BF-498D-A6D2-D0F7037E57EA}">
      <formula1>18264</formula1>
    </dataValidation>
    <dataValidation type="list" allowBlank="1" showInputMessage="1" showErrorMessage="1" sqref="B22:B37" xr:uid="{C896C360-7140-47B1-BD03-CB6137B7D35B}">
      <formula1>職長欄</formula1>
    </dataValidation>
  </dataValidations>
  <printOptions horizontalCentered="1"/>
  <pageMargins left="0.15748031496062992" right="0.19685039370078741" top="0.59055118110236227" bottom="0.39370078740157483" header="0.51181102362204722" footer="0.51181102362204722"/>
  <pageSetup paperSize="9" scale="81" orientation="portrait" cellComments="asDisplayed"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8F7DEA-12F0-41ED-890E-E13F2613F58E}">
  <dimension ref="E2:M38"/>
  <sheetViews>
    <sheetView workbookViewId="0">
      <selection activeCell="S18" sqref="S18"/>
    </sheetView>
  </sheetViews>
  <sheetFormatPr defaultColWidth="8.75" defaultRowHeight="13.5"/>
  <cols>
    <col min="1" max="3" width="8.75" style="6"/>
    <col min="4" max="4" width="1" style="6" customWidth="1"/>
    <col min="5" max="5" width="30.125" style="10" customWidth="1"/>
    <col min="6" max="6" width="2.25" style="6" customWidth="1"/>
    <col min="7" max="7" width="14.875" style="8" customWidth="1"/>
    <col min="8" max="8" width="11.875" style="8" hidden="1" customWidth="1"/>
    <col min="9" max="9" width="11.375" style="9" customWidth="1"/>
    <col min="10" max="10" width="1.375" style="9" customWidth="1"/>
    <col min="11" max="11" width="14.875" style="8" customWidth="1"/>
    <col min="12" max="12" width="11.875" style="8" hidden="1" customWidth="1"/>
    <col min="13" max="13" width="11.375" style="9" customWidth="1"/>
    <col min="14" max="16384" width="8.75" style="6"/>
  </cols>
  <sheetData>
    <row r="2" spans="5:13" ht="14.25" thickBot="1">
      <c r="E2" s="6"/>
      <c r="G2" s="7" t="s">
        <v>16</v>
      </c>
    </row>
    <row r="3" spans="5:13" ht="15" thickTop="1" thickBot="1">
      <c r="E3" s="153" t="s">
        <v>81</v>
      </c>
      <c r="G3" s="149" t="s">
        <v>17</v>
      </c>
      <c r="H3" s="95"/>
      <c r="I3" s="151" t="s">
        <v>18</v>
      </c>
      <c r="K3" s="102" t="s">
        <v>75</v>
      </c>
      <c r="L3" s="103">
        <f>VALUE(CONCATENATE(M3,"/",1,"/",1))</f>
        <v>33970</v>
      </c>
      <c r="M3" s="104">
        <v>1993</v>
      </c>
    </row>
    <row r="4" spans="5:13" s="10" customFormat="1" ht="14.25" thickBot="1">
      <c r="E4" s="154"/>
      <c r="G4" s="150"/>
      <c r="H4" s="11"/>
      <c r="I4" s="152"/>
      <c r="J4" s="12"/>
      <c r="K4" s="42" t="s">
        <v>77</v>
      </c>
      <c r="L4" s="43">
        <f>VALUE(CONCATENATE(M4,"/",1,"/",1))</f>
        <v>33604</v>
      </c>
      <c r="M4" s="44">
        <v>1992</v>
      </c>
    </row>
    <row r="5" spans="5:13">
      <c r="E5" s="154"/>
      <c r="G5" s="45" t="s">
        <v>120</v>
      </c>
      <c r="H5" s="46">
        <f t="shared" ref="H5:H38" si="0">VALUE(CONCATENATE(I5,"/",1,"/",1))</f>
        <v>46023</v>
      </c>
      <c r="I5" s="47">
        <v>2026</v>
      </c>
      <c r="J5" s="12"/>
      <c r="K5" s="17" t="s">
        <v>78</v>
      </c>
      <c r="L5" s="19">
        <f>VALUE(CONCATENATE(M5,"/",1,"/",1))</f>
        <v>33239</v>
      </c>
      <c r="M5" s="20">
        <v>1991</v>
      </c>
    </row>
    <row r="6" spans="5:13">
      <c r="E6" s="154"/>
      <c r="G6" s="45" t="s">
        <v>119</v>
      </c>
      <c r="H6" s="46">
        <f t="shared" si="0"/>
        <v>45658</v>
      </c>
      <c r="I6" s="47">
        <v>2025</v>
      </c>
      <c r="J6" s="12"/>
      <c r="K6" s="17" t="s">
        <v>79</v>
      </c>
      <c r="L6" s="19">
        <f>VALUE(CONCATENATE(M6,"/",1,"/",1))</f>
        <v>32874</v>
      </c>
      <c r="M6" s="20">
        <v>1990</v>
      </c>
    </row>
    <row r="7" spans="5:13" ht="14.25" thickBot="1">
      <c r="E7" s="154"/>
      <c r="G7" s="45" t="s">
        <v>106</v>
      </c>
      <c r="H7" s="46">
        <f t="shared" si="0"/>
        <v>45292</v>
      </c>
      <c r="I7" s="47">
        <v>2024</v>
      </c>
      <c r="J7" s="12"/>
      <c r="K7" s="35" t="s">
        <v>80</v>
      </c>
      <c r="L7" s="36">
        <f>VALUE(CONCATENATE(M7,"/",1,"/",1))</f>
        <v>32509</v>
      </c>
      <c r="M7" s="37">
        <v>1989</v>
      </c>
    </row>
    <row r="8" spans="5:13" ht="14.25" thickTop="1">
      <c r="E8" s="154"/>
      <c r="G8" s="98" t="s">
        <v>102</v>
      </c>
      <c r="H8" s="99">
        <f t="shared" si="0"/>
        <v>44927</v>
      </c>
      <c r="I8" s="100">
        <v>2023</v>
      </c>
      <c r="J8" s="12"/>
      <c r="K8" s="156" t="s">
        <v>17</v>
      </c>
      <c r="L8" s="96"/>
      <c r="M8" s="158" t="s">
        <v>18</v>
      </c>
    </row>
    <row r="9" spans="5:13" ht="14.25" thickBot="1">
      <c r="E9" s="154"/>
      <c r="G9" s="14" t="s">
        <v>101</v>
      </c>
      <c r="H9" s="15">
        <f t="shared" si="0"/>
        <v>44562</v>
      </c>
      <c r="I9" s="16">
        <v>2022</v>
      </c>
      <c r="J9" s="12"/>
      <c r="K9" s="157"/>
      <c r="L9" s="13"/>
      <c r="M9" s="159"/>
    </row>
    <row r="10" spans="5:13">
      <c r="E10" s="154"/>
      <c r="G10" s="14" t="s">
        <v>100</v>
      </c>
      <c r="H10" s="15">
        <f t="shared" si="0"/>
        <v>44197</v>
      </c>
      <c r="I10" s="16">
        <v>2021</v>
      </c>
      <c r="J10" s="12"/>
      <c r="K10" s="17" t="s">
        <v>20</v>
      </c>
      <c r="L10" s="19">
        <f t="shared" ref="L10:L38" si="1">VALUE(CONCATENATE(M10,"/",1,"/",1))</f>
        <v>32509</v>
      </c>
      <c r="M10" s="20">
        <v>1989</v>
      </c>
    </row>
    <row r="11" spans="5:13">
      <c r="E11" s="154"/>
      <c r="G11" s="14" t="s">
        <v>19</v>
      </c>
      <c r="H11" s="15">
        <f t="shared" si="0"/>
        <v>43831</v>
      </c>
      <c r="I11" s="16">
        <v>2020</v>
      </c>
      <c r="J11" s="12"/>
      <c r="K11" s="17" t="s">
        <v>22</v>
      </c>
      <c r="L11" s="19">
        <f t="shared" si="1"/>
        <v>32143</v>
      </c>
      <c r="M11" s="20">
        <v>1988</v>
      </c>
    </row>
    <row r="12" spans="5:13">
      <c r="E12" s="154"/>
      <c r="G12" s="17" t="s">
        <v>21</v>
      </c>
      <c r="H12" s="18">
        <f t="shared" si="0"/>
        <v>43466</v>
      </c>
      <c r="I12" s="97">
        <v>2019</v>
      </c>
      <c r="J12" s="12"/>
      <c r="K12" s="17" t="s">
        <v>24</v>
      </c>
      <c r="L12" s="19">
        <f t="shared" si="1"/>
        <v>31778</v>
      </c>
      <c r="M12" s="20">
        <v>1987</v>
      </c>
    </row>
    <row r="13" spans="5:13" ht="14.25" thickBot="1">
      <c r="E13" s="154"/>
      <c r="G13" s="21" t="s">
        <v>23</v>
      </c>
      <c r="H13" s="22" t="e">
        <f t="shared" si="0"/>
        <v>#VALUE!</v>
      </c>
      <c r="I13" s="105"/>
      <c r="J13" s="12"/>
      <c r="K13" s="26" t="s">
        <v>26</v>
      </c>
      <c r="L13" s="27">
        <f t="shared" si="1"/>
        <v>31413</v>
      </c>
      <c r="M13" s="28">
        <v>1986</v>
      </c>
    </row>
    <row r="14" spans="5:13" ht="14.25" thickTop="1">
      <c r="E14" s="154"/>
      <c r="G14" s="23" t="s">
        <v>25</v>
      </c>
      <c r="H14" s="24">
        <f t="shared" si="0"/>
        <v>43101</v>
      </c>
      <c r="I14" s="25">
        <v>2018</v>
      </c>
      <c r="J14" s="12"/>
      <c r="K14" s="29" t="s">
        <v>28</v>
      </c>
      <c r="L14" s="30">
        <f t="shared" si="1"/>
        <v>31048</v>
      </c>
      <c r="M14" s="31">
        <v>1985</v>
      </c>
    </row>
    <row r="15" spans="5:13">
      <c r="E15" s="154"/>
      <c r="G15" s="17" t="s">
        <v>27</v>
      </c>
      <c r="H15" s="19">
        <f t="shared" si="0"/>
        <v>42736</v>
      </c>
      <c r="I15" s="20">
        <v>2017</v>
      </c>
      <c r="J15" s="12"/>
      <c r="K15" s="17" t="s">
        <v>30</v>
      </c>
      <c r="L15" s="19">
        <f t="shared" si="1"/>
        <v>30682</v>
      </c>
      <c r="M15" s="20">
        <v>1984</v>
      </c>
    </row>
    <row r="16" spans="5:13">
      <c r="E16" s="154"/>
      <c r="G16" s="17" t="s">
        <v>29</v>
      </c>
      <c r="H16" s="19">
        <f t="shared" si="0"/>
        <v>42370</v>
      </c>
      <c r="I16" s="20">
        <v>2016</v>
      </c>
      <c r="J16" s="12"/>
      <c r="K16" s="17" t="s">
        <v>32</v>
      </c>
      <c r="L16" s="19">
        <f t="shared" si="1"/>
        <v>30317</v>
      </c>
      <c r="M16" s="20">
        <v>1983</v>
      </c>
    </row>
    <row r="17" spans="5:13">
      <c r="E17" s="154"/>
      <c r="G17" s="17" t="s">
        <v>31</v>
      </c>
      <c r="H17" s="19">
        <f t="shared" si="0"/>
        <v>42005</v>
      </c>
      <c r="I17" s="20">
        <v>2015</v>
      </c>
      <c r="J17" s="12"/>
      <c r="K17" s="17" t="s">
        <v>34</v>
      </c>
      <c r="L17" s="19">
        <f t="shared" si="1"/>
        <v>29952</v>
      </c>
      <c r="M17" s="20">
        <v>1982</v>
      </c>
    </row>
    <row r="18" spans="5:13" ht="14.25" thickBot="1">
      <c r="E18" s="154"/>
      <c r="G18" s="101" t="s">
        <v>33</v>
      </c>
      <c r="H18" s="18">
        <f t="shared" si="0"/>
        <v>41640</v>
      </c>
      <c r="I18" s="97">
        <v>2014</v>
      </c>
      <c r="J18" s="12"/>
      <c r="K18" s="32" t="s">
        <v>36</v>
      </c>
      <c r="L18" s="33">
        <f t="shared" si="1"/>
        <v>29587</v>
      </c>
      <c r="M18" s="34">
        <v>1981</v>
      </c>
    </row>
    <row r="19" spans="5:13" ht="14.25" thickTop="1">
      <c r="E19" s="154"/>
      <c r="G19" s="98" t="s">
        <v>35</v>
      </c>
      <c r="H19" s="99">
        <f t="shared" si="0"/>
        <v>41275</v>
      </c>
      <c r="I19" s="100">
        <v>2013</v>
      </c>
      <c r="J19" s="12"/>
      <c r="K19" s="29" t="s">
        <v>38</v>
      </c>
      <c r="L19" s="30">
        <f t="shared" si="1"/>
        <v>29221</v>
      </c>
      <c r="M19" s="31">
        <v>1980</v>
      </c>
    </row>
    <row r="20" spans="5:13">
      <c r="E20" s="154"/>
      <c r="G20" s="17" t="s">
        <v>37</v>
      </c>
      <c r="H20" s="19">
        <f t="shared" si="0"/>
        <v>40909</v>
      </c>
      <c r="I20" s="20">
        <v>2012</v>
      </c>
      <c r="J20" s="12"/>
      <c r="K20" s="17" t="s">
        <v>40</v>
      </c>
      <c r="L20" s="19">
        <f t="shared" si="1"/>
        <v>28856</v>
      </c>
      <c r="M20" s="20">
        <v>1979</v>
      </c>
    </row>
    <row r="21" spans="5:13">
      <c r="E21" s="154"/>
      <c r="G21" s="17" t="s">
        <v>39</v>
      </c>
      <c r="H21" s="19">
        <f t="shared" si="0"/>
        <v>40544</v>
      </c>
      <c r="I21" s="20">
        <v>2011</v>
      </c>
      <c r="J21" s="12"/>
      <c r="K21" s="17" t="s">
        <v>42</v>
      </c>
      <c r="L21" s="19">
        <f t="shared" si="1"/>
        <v>28491</v>
      </c>
      <c r="M21" s="20">
        <v>1978</v>
      </c>
    </row>
    <row r="22" spans="5:13">
      <c r="E22" s="154"/>
      <c r="G22" s="17" t="s">
        <v>41</v>
      </c>
      <c r="H22" s="19">
        <f t="shared" si="0"/>
        <v>40179</v>
      </c>
      <c r="I22" s="20">
        <v>2010</v>
      </c>
      <c r="J22" s="12"/>
      <c r="K22" s="17" t="s">
        <v>44</v>
      </c>
      <c r="L22" s="19">
        <f t="shared" si="1"/>
        <v>28126</v>
      </c>
      <c r="M22" s="20">
        <v>1977</v>
      </c>
    </row>
    <row r="23" spans="5:13" ht="14.25" thickBot="1">
      <c r="E23" s="154"/>
      <c r="G23" s="26" t="s">
        <v>43</v>
      </c>
      <c r="H23" s="27">
        <f t="shared" si="0"/>
        <v>39814</v>
      </c>
      <c r="I23" s="28">
        <v>2009</v>
      </c>
      <c r="J23" s="12"/>
      <c r="K23" s="26" t="s">
        <v>46</v>
      </c>
      <c r="L23" s="27">
        <f t="shared" si="1"/>
        <v>27760</v>
      </c>
      <c r="M23" s="28">
        <v>1976</v>
      </c>
    </row>
    <row r="24" spans="5:13" ht="14.25" thickTop="1">
      <c r="E24" s="154"/>
      <c r="G24" s="23" t="s">
        <v>45</v>
      </c>
      <c r="H24" s="24">
        <f t="shared" si="0"/>
        <v>39448</v>
      </c>
      <c r="I24" s="25">
        <v>2008</v>
      </c>
      <c r="J24" s="12"/>
      <c r="K24" s="29" t="s">
        <v>48</v>
      </c>
      <c r="L24" s="30">
        <f t="shared" si="1"/>
        <v>27395</v>
      </c>
      <c r="M24" s="31">
        <v>1975</v>
      </c>
    </row>
    <row r="25" spans="5:13">
      <c r="E25" s="154"/>
      <c r="G25" s="17" t="s">
        <v>47</v>
      </c>
      <c r="H25" s="19">
        <f t="shared" si="0"/>
        <v>39083</v>
      </c>
      <c r="I25" s="20">
        <v>2007</v>
      </c>
      <c r="J25" s="12"/>
      <c r="K25" s="17" t="s">
        <v>50</v>
      </c>
      <c r="L25" s="19">
        <f t="shared" si="1"/>
        <v>27030</v>
      </c>
      <c r="M25" s="20">
        <v>1974</v>
      </c>
    </row>
    <row r="26" spans="5:13">
      <c r="E26" s="154"/>
      <c r="G26" s="17" t="s">
        <v>49</v>
      </c>
      <c r="H26" s="19">
        <f t="shared" si="0"/>
        <v>38718</v>
      </c>
      <c r="I26" s="20">
        <v>2006</v>
      </c>
      <c r="J26" s="12"/>
      <c r="K26" s="17" t="s">
        <v>52</v>
      </c>
      <c r="L26" s="19">
        <f t="shared" si="1"/>
        <v>26665</v>
      </c>
      <c r="M26" s="20">
        <v>1973</v>
      </c>
    </row>
    <row r="27" spans="5:13">
      <c r="E27" s="154"/>
      <c r="G27" s="17" t="s">
        <v>51</v>
      </c>
      <c r="H27" s="19">
        <f t="shared" si="0"/>
        <v>38353</v>
      </c>
      <c r="I27" s="20">
        <v>2005</v>
      </c>
      <c r="J27" s="12"/>
      <c r="K27" s="17" t="s">
        <v>54</v>
      </c>
      <c r="L27" s="19">
        <f t="shared" si="1"/>
        <v>26299</v>
      </c>
      <c r="M27" s="20">
        <v>1972</v>
      </c>
    </row>
    <row r="28" spans="5:13" ht="14.25" thickBot="1">
      <c r="E28" s="154"/>
      <c r="G28" s="101" t="s">
        <v>53</v>
      </c>
      <c r="H28" s="18">
        <f t="shared" si="0"/>
        <v>37987</v>
      </c>
      <c r="I28" s="97">
        <v>2004</v>
      </c>
      <c r="J28" s="12"/>
      <c r="K28" s="32" t="s">
        <v>56</v>
      </c>
      <c r="L28" s="33">
        <f t="shared" si="1"/>
        <v>25934</v>
      </c>
      <c r="M28" s="34">
        <v>1971</v>
      </c>
    </row>
    <row r="29" spans="5:13" ht="14.25" thickTop="1">
      <c r="E29" s="154"/>
      <c r="G29" s="98" t="s">
        <v>55</v>
      </c>
      <c r="H29" s="99">
        <f t="shared" si="0"/>
        <v>37622</v>
      </c>
      <c r="I29" s="100">
        <v>2003</v>
      </c>
      <c r="J29" s="12"/>
      <c r="K29" s="29" t="s">
        <v>58</v>
      </c>
      <c r="L29" s="30">
        <f t="shared" si="1"/>
        <v>25569</v>
      </c>
      <c r="M29" s="31">
        <v>1970</v>
      </c>
    </row>
    <row r="30" spans="5:13">
      <c r="E30" s="154"/>
      <c r="G30" s="17" t="s">
        <v>57</v>
      </c>
      <c r="H30" s="19">
        <f t="shared" si="0"/>
        <v>37257</v>
      </c>
      <c r="I30" s="20">
        <v>2002</v>
      </c>
      <c r="J30" s="12"/>
      <c r="K30" s="17" t="s">
        <v>60</v>
      </c>
      <c r="L30" s="19">
        <f t="shared" si="1"/>
        <v>25204</v>
      </c>
      <c r="M30" s="20">
        <v>1969</v>
      </c>
    </row>
    <row r="31" spans="5:13">
      <c r="E31" s="154"/>
      <c r="G31" s="17" t="s">
        <v>59</v>
      </c>
      <c r="H31" s="19">
        <f t="shared" si="0"/>
        <v>36892</v>
      </c>
      <c r="I31" s="20">
        <v>2001</v>
      </c>
      <c r="J31" s="12"/>
      <c r="K31" s="17" t="s">
        <v>62</v>
      </c>
      <c r="L31" s="19">
        <f t="shared" si="1"/>
        <v>24838</v>
      </c>
      <c r="M31" s="20">
        <v>1968</v>
      </c>
    </row>
    <row r="32" spans="5:13">
      <c r="E32" s="154"/>
      <c r="G32" s="17" t="s">
        <v>61</v>
      </c>
      <c r="H32" s="19">
        <f t="shared" si="0"/>
        <v>36526</v>
      </c>
      <c r="I32" s="20">
        <v>2000</v>
      </c>
      <c r="J32" s="12"/>
      <c r="K32" s="17" t="s">
        <v>64</v>
      </c>
      <c r="L32" s="19">
        <f t="shared" si="1"/>
        <v>24473</v>
      </c>
      <c r="M32" s="20">
        <v>1967</v>
      </c>
    </row>
    <row r="33" spans="5:13" ht="14.25" thickBot="1">
      <c r="E33" s="154"/>
      <c r="G33" s="26" t="s">
        <v>63</v>
      </c>
      <c r="H33" s="27">
        <f t="shared" si="0"/>
        <v>36161</v>
      </c>
      <c r="I33" s="28">
        <v>1999</v>
      </c>
      <c r="J33" s="12"/>
      <c r="K33" s="26" t="s">
        <v>66</v>
      </c>
      <c r="L33" s="27">
        <f t="shared" si="1"/>
        <v>24108</v>
      </c>
      <c r="M33" s="28">
        <v>1966</v>
      </c>
    </row>
    <row r="34" spans="5:13" ht="14.25" thickTop="1">
      <c r="E34" s="154"/>
      <c r="G34" s="23" t="s">
        <v>65</v>
      </c>
      <c r="H34" s="24">
        <f t="shared" si="0"/>
        <v>35796</v>
      </c>
      <c r="I34" s="25">
        <v>1998</v>
      </c>
      <c r="J34" s="12"/>
      <c r="K34" s="29" t="s">
        <v>68</v>
      </c>
      <c r="L34" s="30">
        <f t="shared" si="1"/>
        <v>23743</v>
      </c>
      <c r="M34" s="31">
        <v>1965</v>
      </c>
    </row>
    <row r="35" spans="5:13">
      <c r="E35" s="154"/>
      <c r="G35" s="17" t="s">
        <v>67</v>
      </c>
      <c r="H35" s="19">
        <f t="shared" si="0"/>
        <v>35431</v>
      </c>
      <c r="I35" s="20">
        <v>1997</v>
      </c>
      <c r="J35" s="12"/>
      <c r="K35" s="17" t="s">
        <v>70</v>
      </c>
      <c r="L35" s="19">
        <f t="shared" si="1"/>
        <v>23377</v>
      </c>
      <c r="M35" s="20">
        <v>1964</v>
      </c>
    </row>
    <row r="36" spans="5:13">
      <c r="E36" s="154"/>
      <c r="G36" s="17" t="s">
        <v>69</v>
      </c>
      <c r="H36" s="19">
        <f t="shared" si="0"/>
        <v>35065</v>
      </c>
      <c r="I36" s="20">
        <v>1996</v>
      </c>
      <c r="J36" s="12"/>
      <c r="K36" s="17" t="s">
        <v>72</v>
      </c>
      <c r="L36" s="19">
        <f t="shared" si="1"/>
        <v>23012</v>
      </c>
      <c r="M36" s="20">
        <v>1963</v>
      </c>
    </row>
    <row r="37" spans="5:13" ht="14.25" thickBot="1">
      <c r="E37" s="155"/>
      <c r="G37" s="17" t="s">
        <v>71</v>
      </c>
      <c r="H37" s="19">
        <f t="shared" si="0"/>
        <v>34700</v>
      </c>
      <c r="I37" s="20">
        <v>1995</v>
      </c>
      <c r="J37" s="12"/>
      <c r="K37" s="17" t="s">
        <v>74</v>
      </c>
      <c r="L37" s="19">
        <f t="shared" si="1"/>
        <v>22647</v>
      </c>
      <c r="M37" s="20">
        <v>1962</v>
      </c>
    </row>
    <row r="38" spans="5:13" ht="15" thickTop="1" thickBot="1">
      <c r="G38" s="35" t="s">
        <v>73</v>
      </c>
      <c r="H38" s="36">
        <f t="shared" si="0"/>
        <v>34335</v>
      </c>
      <c r="I38" s="37">
        <v>1994</v>
      </c>
      <c r="K38" s="35" t="s">
        <v>76</v>
      </c>
      <c r="L38" s="36">
        <f t="shared" si="1"/>
        <v>22282</v>
      </c>
      <c r="M38" s="37">
        <v>1961</v>
      </c>
    </row>
  </sheetData>
  <mergeCells count="5">
    <mergeCell ref="G3:G4"/>
    <mergeCell ref="I3:I4"/>
    <mergeCell ref="E3:E37"/>
    <mergeCell ref="K8:K9"/>
    <mergeCell ref="M8:M9"/>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実務経験証明書</vt:lpstr>
      <vt:lpstr>早見表</vt:lpstr>
      <vt:lpstr>実務経験証明書!Print_Area</vt:lpstr>
      <vt:lpstr>職長欄</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PC3</dc:creator>
  <cp:lastModifiedBy>敏之 野田</cp:lastModifiedBy>
  <cp:lastPrinted>2026-01-15T06:08:49Z</cp:lastPrinted>
  <dcterms:created xsi:type="dcterms:W3CDTF">2010-06-11T06:55:55Z</dcterms:created>
  <dcterms:modified xsi:type="dcterms:W3CDTF">2026-01-15T06:45:14Z</dcterms:modified>
</cp:coreProperties>
</file>